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" windowWidth="17580" windowHeight="12660" activeTab="0"/>
  </bookViews>
  <sheets>
    <sheet name="Satb" sheetId="1" r:id="rId1"/>
  </sheets>
  <definedNames>
    <definedName name="_xlnm.Print_Area" localSheetId="0">'Satb'!$A$1:$N$59</definedName>
    <definedName name="_xlnm.Print_Titles" localSheetId="0">'Satb'!$A:$B</definedName>
  </definedNames>
  <calcPr fullCalcOnLoad="1"/>
</workbook>
</file>

<file path=xl/sharedStrings.xml><?xml version="1.0" encoding="utf-8"?>
<sst xmlns="http://schemas.openxmlformats.org/spreadsheetml/2006/main" count="86" uniqueCount="76">
  <si>
    <t>Satellitenbilanz "Erneuerbare Energieträger" zur</t>
  </si>
  <si>
    <t>Energiebilanz der Bundesrepublik Deutschland</t>
  </si>
  <si>
    <t>Jahr 2007</t>
  </si>
  <si>
    <t>Hauptbilanz:</t>
  </si>
  <si>
    <t>Zeile</t>
  </si>
  <si>
    <t>Erneuerbare Energien</t>
  </si>
  <si>
    <t>Spalte</t>
  </si>
  <si>
    <t>Wasser- und Windkraft</t>
  </si>
  <si>
    <t>Biomasse und</t>
  </si>
  <si>
    <t>Sonstige</t>
  </si>
  <si>
    <t>Insgesamt</t>
  </si>
  <si>
    <t>einschl. Photovoltaik</t>
  </si>
  <si>
    <t>erneuerbare Abfälle</t>
  </si>
  <si>
    <t>erneuerbare Energien</t>
  </si>
  <si>
    <t>Gewinnung im Inland</t>
  </si>
  <si>
    <t>Satellitenbilanz:</t>
  </si>
  <si>
    <t>TJ</t>
  </si>
  <si>
    <t>Siedlungs-</t>
  </si>
  <si>
    <t>Wasser-</t>
  </si>
  <si>
    <t>Wind-</t>
  </si>
  <si>
    <t xml:space="preserve">Photo- </t>
  </si>
  <si>
    <t>Biomassenutzung</t>
  </si>
  <si>
    <t>abfälle</t>
  </si>
  <si>
    <t>Geo-</t>
  </si>
  <si>
    <t>Solar-</t>
  </si>
  <si>
    <t>Wärmepumpen</t>
  </si>
  <si>
    <t>kraft</t>
  </si>
  <si>
    <t>voltaik</t>
  </si>
  <si>
    <t>Holz, Stroh u.a.</t>
  </si>
  <si>
    <t>Biodiesel u.a.</t>
  </si>
  <si>
    <t>Klärgas</t>
  </si>
  <si>
    <t>thermie</t>
  </si>
  <si>
    <t>Gas-</t>
  </si>
  <si>
    <t>Strom-</t>
  </si>
  <si>
    <t>feste Stoffe</t>
  </si>
  <si>
    <t>flüssige Stoffe</t>
  </si>
  <si>
    <t xml:space="preserve">einschl. Biogas </t>
  </si>
  <si>
    <t>Deponiegas</t>
  </si>
  <si>
    <t>betrieben</t>
  </si>
  <si>
    <t>Einfuhr</t>
  </si>
  <si>
    <t>Bestandsentnahmen</t>
  </si>
  <si>
    <t>Energieaufkommen im Inland</t>
  </si>
  <si>
    <t>Ausfuhr</t>
  </si>
  <si>
    <t>Bestandsaufstockungen</t>
  </si>
  <si>
    <t>PRIMÄRENERGIEVERBRAUCH IM INLAND</t>
  </si>
  <si>
    <t>Wärmekraftwerke der allg. Versorgung</t>
  </si>
  <si>
    <t>Industriewärmekraftwerke (nur für Strom)</t>
  </si>
  <si>
    <t>Wasserkraft-, Windkraft-, Photovoltaik- u. a. Anlagen</t>
  </si>
  <si>
    <t>Heizkraftwerke der allg. Versorgung</t>
  </si>
  <si>
    <t>Fernheizwerke</t>
  </si>
  <si>
    <t>Sonstige Energieerzeuger</t>
  </si>
  <si>
    <t>Umwandlungseinsatz insgesamt</t>
  </si>
  <si>
    <t>Industriewärmekraftwerke</t>
  </si>
  <si>
    <t>Wasserkraftwerke</t>
  </si>
  <si>
    <t>Windkraftanlagen</t>
  </si>
  <si>
    <t>Photovoltaikanlagen</t>
  </si>
  <si>
    <t>Umwandlungsausstoß insgesamt</t>
  </si>
  <si>
    <t>Kraftwerke</t>
  </si>
  <si>
    <t>Erdöl- und Erdgasgewinnung</t>
  </si>
  <si>
    <t>Raffinerien</t>
  </si>
  <si>
    <t>E.-Verbrauch im Umwandl.-Bereich insgesamt</t>
  </si>
  <si>
    <t>Fackel- u. Leitungsverluste</t>
  </si>
  <si>
    <t>ENERGIEANGEBOT IM INL.N.UMWANDLUNGSBILANZ</t>
  </si>
  <si>
    <t>NICHTENERGETISCHER VERBRAUCH</t>
  </si>
  <si>
    <t>Statistische Differenzen</t>
  </si>
  <si>
    <t>ENDENERGIEVERBRAUCH</t>
  </si>
  <si>
    <t>Bergbau, Gew. Steine u. Erden, Verarbeit. Gewerbe insg.</t>
  </si>
  <si>
    <t>Schienenverkehr</t>
  </si>
  <si>
    <t>Straßenverkehr</t>
  </si>
  <si>
    <t>Luftverkehr</t>
  </si>
  <si>
    <t>Küsten- und Binnenschiffahrt</t>
  </si>
  <si>
    <t>Verkehr insgesamt</t>
  </si>
  <si>
    <t>Haushalte</t>
  </si>
  <si>
    <t>Gewerbe, Handel, Dienstleistungen u.übrige Verbraucher</t>
  </si>
  <si>
    <t>Haushalte, Gewerbe, Handel und Dienstleistungen</t>
  </si>
  <si>
    <t>Stand: August 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</si>
</sst>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_)"/>
    <numFmt numFmtId="178" formatCode="#,##0;\-#,##0;\-"/>
    <numFmt numFmtId="179" formatCode="#,##0;\-#,##0;\ \-\ \ ;"/>
    <numFmt numFmtId="180" formatCode="#,##0.0"/>
    <numFmt numFmtId="181" formatCode="0.0000000"/>
    <numFmt numFmtId="182" formatCode="#,##0.0;\-#,##0.0;\-"/>
    <numFmt numFmtId="183" formatCode="#,##0.00;\-#,##0.00;\-"/>
    <numFmt numFmtId="184" formatCode="#,##0.000;\-#,##0.000;\-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>
      <alignment horizontal="centerContinuous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Continuous"/>
    </xf>
    <xf numFmtId="1" fontId="0" fillId="0" borderId="14" xfId="0" applyNumberFormat="1" applyFill="1" applyBorder="1" applyAlignment="1">
      <alignment horizontal="centerContinuous"/>
    </xf>
    <xf numFmtId="1" fontId="0" fillId="0" borderId="13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Continuous"/>
    </xf>
    <xf numFmtId="1" fontId="0" fillId="0" borderId="19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Continuous"/>
    </xf>
    <xf numFmtId="1" fontId="0" fillId="0" borderId="10" xfId="0" applyNumberFormat="1" applyFill="1" applyBorder="1" applyAlignment="1">
      <alignment horizontal="centerContinuous"/>
    </xf>
    <xf numFmtId="1" fontId="0" fillId="0" borderId="20" xfId="0" applyNumberFormat="1" applyFill="1" applyBorder="1" applyAlignment="1">
      <alignment horizontal="centerContinuous"/>
    </xf>
    <xf numFmtId="1" fontId="0" fillId="0" borderId="11" xfId="0" applyNumberForma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 horizontal="centerContinuous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21" xfId="0" applyNumberFormat="1" applyFill="1" applyBorder="1" applyAlignment="1">
      <alignment horizontal="centerContinuous"/>
    </xf>
    <xf numFmtId="1" fontId="0" fillId="0" borderId="18" xfId="0" applyNumberFormat="1" applyFill="1" applyBorder="1" applyAlignment="1">
      <alignment horizontal="centerContinuous"/>
    </xf>
    <xf numFmtId="1" fontId="0" fillId="0" borderId="22" xfId="0" applyNumberFormat="1" applyFill="1" applyBorder="1" applyAlignment="1">
      <alignment horizontal="centerContinuous"/>
    </xf>
    <xf numFmtId="1" fontId="0" fillId="0" borderId="18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5" fillId="0" borderId="15" xfId="0" applyNumberFormat="1" applyFont="1" applyFill="1" applyBorder="1" applyAlignment="1" quotePrefix="1">
      <alignment horizontal="center"/>
    </xf>
    <xf numFmtId="1" fontId="5" fillId="0" borderId="13" xfId="0" applyNumberFormat="1" applyFont="1" applyFill="1" applyBorder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5" xfId="0" applyNumberFormat="1" applyFont="1" applyFill="1" applyBorder="1" applyAlignment="1">
      <alignment horizontal="centerContinuous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 quotePrefix="1">
      <alignment horizontal="center"/>
    </xf>
    <xf numFmtId="1" fontId="5" fillId="0" borderId="0" xfId="0" applyNumberFormat="1" applyFont="1" applyFill="1" applyAlignment="1">
      <alignment horizontal="centerContinuous"/>
    </xf>
    <xf numFmtId="1" fontId="0" fillId="0" borderId="17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Continuous"/>
    </xf>
    <xf numFmtId="1" fontId="0" fillId="0" borderId="2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20" xfId="0" applyNumberFormat="1" applyFill="1" applyBorder="1" applyAlignment="1" quotePrefix="1">
      <alignment horizontal="center"/>
    </xf>
    <xf numFmtId="1" fontId="0" fillId="0" borderId="12" xfId="0" applyNumberFormat="1" applyFill="1" applyBorder="1" applyAlignment="1" quotePrefix="1">
      <alignment horizontal="center"/>
    </xf>
    <xf numFmtId="1" fontId="0" fillId="0" borderId="14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4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9" xfId="0" applyNumberFormat="1" applyFill="1" applyBorder="1" applyAlignment="1" quotePrefix="1">
      <alignment horizontal="center"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1" fontId="0" fillId="0" borderId="2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9"/>
  <sheetViews>
    <sheetView tabSelected="1" zoomScale="80" zoomScaleNormal="80" zoomScaleSheetLayoutView="75" zoomScalePageLayoutView="0" workbookViewId="0" topLeftCell="A1">
      <pane xSplit="2" ySplit="17" topLeftCell="C1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" sqref="C3"/>
    </sheetView>
  </sheetViews>
  <sheetFormatPr defaultColWidth="10.28125" defaultRowHeight="12.75"/>
  <cols>
    <col min="1" max="1" width="50.421875" style="0" customWidth="1"/>
    <col min="2" max="2" width="5.140625" style="1" bestFit="1" customWidth="1"/>
    <col min="3" max="5" width="11.7109375" style="2" customWidth="1"/>
    <col min="6" max="6" width="13.28125" style="2" customWidth="1"/>
    <col min="7" max="7" width="13.8515625" style="2" customWidth="1"/>
    <col min="8" max="8" width="12.57421875" style="2" customWidth="1"/>
    <col min="9" max="14" width="11.7109375" style="2" customWidth="1"/>
    <col min="15" max="79" width="10.28125" style="3" customWidth="1"/>
  </cols>
  <sheetData>
    <row r="1" spans="1:14" ht="15">
      <c r="A1" s="27" t="s">
        <v>0</v>
      </c>
      <c r="B1" s="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28" t="s">
        <v>1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28" t="s">
        <v>75</v>
      </c>
      <c r="B3" s="18"/>
      <c r="C3" s="4"/>
      <c r="D3" s="4"/>
      <c r="E3" s="29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8" t="s">
        <v>2</v>
      </c>
      <c r="B4" s="30"/>
      <c r="C4" s="31"/>
      <c r="D4" s="32"/>
      <c r="E4" s="31"/>
      <c r="F4" s="13"/>
      <c r="G4" s="10"/>
      <c r="H4" s="10"/>
      <c r="I4" s="13"/>
      <c r="J4" s="13"/>
      <c r="K4" s="10"/>
      <c r="L4" s="10"/>
      <c r="M4" s="13"/>
      <c r="N4" s="29"/>
    </row>
    <row r="5" spans="1:14" ht="12.75">
      <c r="A5" s="33"/>
      <c r="B5" s="34"/>
      <c r="C5" s="31"/>
      <c r="D5" s="32"/>
      <c r="E5" s="35"/>
      <c r="F5" s="13"/>
      <c r="G5" s="10"/>
      <c r="H5" s="10"/>
      <c r="I5" s="36"/>
      <c r="J5" s="13"/>
      <c r="K5" s="10"/>
      <c r="L5" s="10"/>
      <c r="M5" s="36"/>
      <c r="N5" s="37"/>
    </row>
    <row r="6" spans="1:14" ht="15">
      <c r="A6" s="38" t="s">
        <v>3</v>
      </c>
      <c r="B6" s="39" t="s">
        <v>4</v>
      </c>
      <c r="C6" s="40" t="s">
        <v>5</v>
      </c>
      <c r="D6" s="41"/>
      <c r="E6" s="41"/>
      <c r="F6" s="42"/>
      <c r="G6" s="41"/>
      <c r="H6" s="41"/>
      <c r="I6" s="43"/>
      <c r="J6" s="5"/>
      <c r="K6" s="5"/>
      <c r="L6" s="6"/>
      <c r="M6" s="7"/>
      <c r="N6" s="8"/>
    </row>
    <row r="7" spans="1:14" ht="21" customHeight="1">
      <c r="A7" s="44" t="s">
        <v>6</v>
      </c>
      <c r="B7" s="45"/>
      <c r="C7" s="107" t="s">
        <v>7</v>
      </c>
      <c r="D7" s="108"/>
      <c r="E7" s="103"/>
      <c r="F7" s="107" t="s">
        <v>8</v>
      </c>
      <c r="G7" s="102"/>
      <c r="H7" s="102"/>
      <c r="I7" s="103"/>
      <c r="J7" s="9" t="s">
        <v>9</v>
      </c>
      <c r="K7" s="10"/>
      <c r="L7" s="10"/>
      <c r="M7" s="10"/>
      <c r="N7" s="11" t="s">
        <v>10</v>
      </c>
    </row>
    <row r="8" spans="1:14" ht="14.25">
      <c r="A8" s="44"/>
      <c r="B8" s="45"/>
      <c r="C8" s="107" t="s">
        <v>11</v>
      </c>
      <c r="D8" s="108"/>
      <c r="E8" s="103"/>
      <c r="F8" s="107" t="s">
        <v>12</v>
      </c>
      <c r="G8" s="102"/>
      <c r="H8" s="102"/>
      <c r="I8" s="103"/>
      <c r="J8" s="9" t="s">
        <v>13</v>
      </c>
      <c r="K8" s="10"/>
      <c r="L8" s="10"/>
      <c r="M8" s="10"/>
      <c r="N8" s="12"/>
    </row>
    <row r="9" spans="1:14" ht="6" customHeight="1">
      <c r="A9" s="44"/>
      <c r="B9" s="18"/>
      <c r="C9" s="104"/>
      <c r="D9" s="105"/>
      <c r="E9" s="106"/>
      <c r="F9" s="29"/>
      <c r="G9" s="13"/>
      <c r="H9" s="13"/>
      <c r="I9" s="14"/>
      <c r="J9" s="13"/>
      <c r="K9" s="10"/>
      <c r="L9" s="10"/>
      <c r="M9" s="14"/>
      <c r="N9" s="15"/>
    </row>
    <row r="10" spans="1:14" ht="12.75">
      <c r="A10" s="47" t="s">
        <v>14</v>
      </c>
      <c r="B10" s="48">
        <v>1</v>
      </c>
      <c r="C10" s="49"/>
      <c r="D10" s="50">
        <f>C18+D18+E18</f>
        <v>230245.19999999998</v>
      </c>
      <c r="E10" s="51"/>
      <c r="F10" s="52"/>
      <c r="G10" s="16"/>
      <c r="H10" s="50">
        <f>F18+G18+H18+I18</f>
        <v>864600.6801629694</v>
      </c>
      <c r="I10" s="51"/>
      <c r="J10" s="16"/>
      <c r="K10" s="16">
        <f>J18+K18+L18+M18</f>
        <v>21687.84</v>
      </c>
      <c r="L10" s="16"/>
      <c r="M10" s="16"/>
      <c r="N10" s="17">
        <f>SUM(C10:M10)</f>
        <v>1116533.7201629695</v>
      </c>
    </row>
    <row r="11" spans="1:14" ht="4.5" customHeight="1">
      <c r="A11" s="44"/>
      <c r="B11" s="18"/>
      <c r="C11" s="53"/>
      <c r="D11" s="13"/>
      <c r="E11" s="54"/>
      <c r="F11" s="13"/>
      <c r="G11" s="13"/>
      <c r="H11" s="13"/>
      <c r="I11" s="14"/>
      <c r="J11" s="13"/>
      <c r="K11" s="13"/>
      <c r="L11" s="13"/>
      <c r="M11" s="13"/>
      <c r="N11" s="12"/>
    </row>
    <row r="12" spans="1:14" ht="6.75" customHeight="1">
      <c r="A12" s="55"/>
      <c r="B12" s="56"/>
      <c r="C12" s="57"/>
      <c r="D12" s="57"/>
      <c r="E12" s="57"/>
      <c r="F12" s="57"/>
      <c r="G12" s="57"/>
      <c r="H12" s="57"/>
      <c r="I12" s="58"/>
      <c r="J12" s="57"/>
      <c r="K12" s="57"/>
      <c r="L12" s="57"/>
      <c r="M12" s="57"/>
      <c r="N12" s="59"/>
    </row>
    <row r="13" spans="1:14" ht="15">
      <c r="A13" s="38" t="s">
        <v>15</v>
      </c>
      <c r="B13" s="18"/>
      <c r="C13" s="60" t="s">
        <v>16</v>
      </c>
      <c r="D13" s="61"/>
      <c r="E13" s="62"/>
      <c r="F13" s="60" t="s">
        <v>16</v>
      </c>
      <c r="G13" s="62"/>
      <c r="H13" s="62"/>
      <c r="I13" s="63" t="s">
        <v>16</v>
      </c>
      <c r="J13" s="62" t="s">
        <v>16</v>
      </c>
      <c r="K13" s="60"/>
      <c r="L13" s="60"/>
      <c r="M13" s="62"/>
      <c r="N13" s="63" t="s">
        <v>16</v>
      </c>
    </row>
    <row r="14" spans="1:14" ht="12.75">
      <c r="A14" s="64"/>
      <c r="B14" s="45"/>
      <c r="C14" s="53"/>
      <c r="D14" s="12"/>
      <c r="E14" s="4"/>
      <c r="F14" s="53"/>
      <c r="G14" s="29"/>
      <c r="H14" s="29"/>
      <c r="I14" s="15" t="s">
        <v>17</v>
      </c>
      <c r="J14" s="29"/>
      <c r="K14" s="53"/>
      <c r="L14" s="53"/>
      <c r="M14" s="4"/>
      <c r="N14" s="65"/>
    </row>
    <row r="15" spans="1:14" ht="17.25" customHeight="1">
      <c r="A15" s="64"/>
      <c r="B15" s="45"/>
      <c r="C15" s="66" t="s">
        <v>18</v>
      </c>
      <c r="D15" s="67" t="s">
        <v>19</v>
      </c>
      <c r="E15" s="68" t="s">
        <v>20</v>
      </c>
      <c r="F15" s="69" t="s">
        <v>21</v>
      </c>
      <c r="G15" s="9"/>
      <c r="H15" s="9"/>
      <c r="I15" s="70" t="s">
        <v>22</v>
      </c>
      <c r="J15" s="71" t="s">
        <v>23</v>
      </c>
      <c r="K15" s="66" t="s">
        <v>24</v>
      </c>
      <c r="L15" s="69" t="s">
        <v>25</v>
      </c>
      <c r="M15" s="72"/>
      <c r="N15" s="73"/>
    </row>
    <row r="16" spans="1:14" ht="14.25">
      <c r="A16" s="64"/>
      <c r="B16" s="45"/>
      <c r="C16" s="69" t="s">
        <v>26</v>
      </c>
      <c r="D16" s="74"/>
      <c r="E16" s="46" t="s">
        <v>27</v>
      </c>
      <c r="F16" s="75" t="s">
        <v>28</v>
      </c>
      <c r="G16" s="76" t="s">
        <v>29</v>
      </c>
      <c r="H16" s="77" t="s">
        <v>30</v>
      </c>
      <c r="I16" s="15"/>
      <c r="J16" s="102" t="s">
        <v>31</v>
      </c>
      <c r="K16" s="103"/>
      <c r="L16" s="78" t="s">
        <v>32</v>
      </c>
      <c r="M16" s="79" t="s">
        <v>33</v>
      </c>
      <c r="N16" s="80"/>
    </row>
    <row r="17" spans="1:14" ht="12.75">
      <c r="A17" s="81"/>
      <c r="B17" s="45"/>
      <c r="C17" s="82"/>
      <c r="D17" s="73"/>
      <c r="E17" s="37"/>
      <c r="F17" s="83" t="s">
        <v>34</v>
      </c>
      <c r="G17" s="84" t="s">
        <v>35</v>
      </c>
      <c r="H17" s="85" t="s">
        <v>36</v>
      </c>
      <c r="I17" s="84" t="s">
        <v>37</v>
      </c>
      <c r="J17" s="37"/>
      <c r="K17" s="82"/>
      <c r="L17" s="100" t="s">
        <v>38</v>
      </c>
      <c r="M17" s="101"/>
      <c r="N17" s="73"/>
    </row>
    <row r="18" spans="1:15" ht="12.75">
      <c r="A18" s="86" t="s">
        <v>14</v>
      </c>
      <c r="B18" s="87">
        <v>1</v>
      </c>
      <c r="C18" s="88">
        <v>76208.4</v>
      </c>
      <c r="D18" s="25">
        <v>142966.8</v>
      </c>
      <c r="E18" s="89">
        <v>11070</v>
      </c>
      <c r="F18" s="88">
        <v>388097.857535</v>
      </c>
      <c r="G18" s="25">
        <v>217342.364</v>
      </c>
      <c r="H18" s="89">
        <v>139502.8047801433</v>
      </c>
      <c r="I18" s="25">
        <v>119657.65384782609</v>
      </c>
      <c r="J18" s="89">
        <v>577.44</v>
      </c>
      <c r="K18" s="88">
        <v>13320</v>
      </c>
      <c r="L18" s="88">
        <v>90</v>
      </c>
      <c r="M18" s="25">
        <v>7700.4</v>
      </c>
      <c r="N18" s="25">
        <v>1116533.7201629693</v>
      </c>
      <c r="O18" s="19"/>
    </row>
    <row r="19" spans="1:14" ht="12.75">
      <c r="A19" s="64" t="s">
        <v>39</v>
      </c>
      <c r="B19" s="30">
        <v>2</v>
      </c>
      <c r="C19" s="90"/>
      <c r="D19" s="21"/>
      <c r="E19" s="26"/>
      <c r="F19" s="21"/>
      <c r="G19" s="26"/>
      <c r="H19" s="21"/>
      <c r="I19" s="20"/>
      <c r="J19" s="20"/>
      <c r="K19" s="26"/>
      <c r="L19" s="21"/>
      <c r="M19" s="21"/>
      <c r="N19" s="20">
        <v>0</v>
      </c>
    </row>
    <row r="20" spans="1:14" ht="12.75">
      <c r="A20" s="64" t="s">
        <v>40</v>
      </c>
      <c r="B20" s="30">
        <v>3</v>
      </c>
      <c r="C20" s="90"/>
      <c r="D20" s="21"/>
      <c r="E20" s="26"/>
      <c r="F20" s="21"/>
      <c r="G20" s="26"/>
      <c r="H20" s="21"/>
      <c r="I20" s="20"/>
      <c r="J20" s="20"/>
      <c r="K20" s="26"/>
      <c r="L20" s="21"/>
      <c r="M20" s="21"/>
      <c r="N20" s="20">
        <v>0</v>
      </c>
    </row>
    <row r="21" spans="1:15" ht="12.75">
      <c r="A21" s="86" t="s">
        <v>41</v>
      </c>
      <c r="B21" s="87">
        <v>4</v>
      </c>
      <c r="C21" s="88">
        <v>76208.4</v>
      </c>
      <c r="D21" s="88">
        <v>142966.8</v>
      </c>
      <c r="E21" s="88">
        <v>11070</v>
      </c>
      <c r="F21" s="88">
        <v>388097.857535</v>
      </c>
      <c r="G21" s="88">
        <v>217342.364</v>
      </c>
      <c r="H21" s="88">
        <v>139502.8047801433</v>
      </c>
      <c r="I21" s="25">
        <v>119657.65384782609</v>
      </c>
      <c r="J21" s="89">
        <v>577.44</v>
      </c>
      <c r="K21" s="88">
        <v>13320</v>
      </c>
      <c r="L21" s="88">
        <v>90</v>
      </c>
      <c r="M21" s="25">
        <v>7700.4</v>
      </c>
      <c r="N21" s="91">
        <v>1116533.7201629693</v>
      </c>
      <c r="O21" s="19"/>
    </row>
    <row r="22" spans="1:14" ht="12.75">
      <c r="A22" s="64" t="s">
        <v>42</v>
      </c>
      <c r="B22" s="30">
        <v>5</v>
      </c>
      <c r="C22" s="90"/>
      <c r="D22" s="21"/>
      <c r="E22" s="26"/>
      <c r="F22" s="21"/>
      <c r="G22" s="26"/>
      <c r="H22" s="21"/>
      <c r="I22" s="20"/>
      <c r="J22" s="20"/>
      <c r="K22" s="26"/>
      <c r="L22" s="21"/>
      <c r="M22" s="21"/>
      <c r="N22" s="20">
        <v>0</v>
      </c>
    </row>
    <row r="23" spans="1:14" ht="12.75">
      <c r="A23" s="64" t="s">
        <v>43</v>
      </c>
      <c r="B23" s="30">
        <v>7</v>
      </c>
      <c r="C23" s="90"/>
      <c r="D23" s="21"/>
      <c r="E23" s="26"/>
      <c r="F23" s="21"/>
      <c r="G23" s="26"/>
      <c r="H23" s="21"/>
      <c r="I23" s="20"/>
      <c r="J23" s="20"/>
      <c r="K23" s="26"/>
      <c r="L23" s="21"/>
      <c r="M23" s="21"/>
      <c r="N23" s="20">
        <v>0</v>
      </c>
    </row>
    <row r="24" spans="1:14" ht="12.75">
      <c r="A24" s="86" t="s">
        <v>44</v>
      </c>
      <c r="B24" s="87">
        <v>8</v>
      </c>
      <c r="C24" s="88">
        <v>76208.4</v>
      </c>
      <c r="D24" s="25">
        <v>142966.8</v>
      </c>
      <c r="E24" s="89">
        <v>11070</v>
      </c>
      <c r="F24" s="25">
        <v>388097.857535</v>
      </c>
      <c r="G24" s="89">
        <v>217342.364</v>
      </c>
      <c r="H24" s="25">
        <v>139502.8047801433</v>
      </c>
      <c r="I24" s="91">
        <v>119657.65384782609</v>
      </c>
      <c r="J24" s="91">
        <v>577.44</v>
      </c>
      <c r="K24" s="89">
        <v>13320</v>
      </c>
      <c r="L24" s="25">
        <v>90</v>
      </c>
      <c r="M24" s="25">
        <v>7700.4</v>
      </c>
      <c r="N24" s="25">
        <v>1116533.7201629693</v>
      </c>
    </row>
    <row r="25" spans="1:14" ht="12.75">
      <c r="A25" s="64" t="s">
        <v>45</v>
      </c>
      <c r="B25" s="30">
        <v>11</v>
      </c>
      <c r="C25" s="90"/>
      <c r="D25" s="21"/>
      <c r="E25" s="26"/>
      <c r="F25" s="21">
        <v>24442</v>
      </c>
      <c r="G25" s="26">
        <v>412</v>
      </c>
      <c r="H25" s="21">
        <v>678</v>
      </c>
      <c r="I25" s="21">
        <v>53278.5</v>
      </c>
      <c r="J25" s="20"/>
      <c r="K25" s="21"/>
      <c r="L25" s="21"/>
      <c r="M25" s="21"/>
      <c r="N25" s="20">
        <v>78810.5</v>
      </c>
    </row>
    <row r="26" spans="1:14" ht="12.75">
      <c r="A26" s="64" t="s">
        <v>46</v>
      </c>
      <c r="B26" s="30">
        <v>12</v>
      </c>
      <c r="C26" s="90"/>
      <c r="D26" s="21"/>
      <c r="E26" s="26"/>
      <c r="F26" s="21">
        <v>15053</v>
      </c>
      <c r="G26" s="26">
        <v>15272</v>
      </c>
      <c r="H26" s="21">
        <v>832</v>
      </c>
      <c r="I26" s="21">
        <v>1487</v>
      </c>
      <c r="J26" s="20"/>
      <c r="K26" s="21"/>
      <c r="L26" s="21"/>
      <c r="M26" s="21"/>
      <c r="N26" s="20">
        <v>32644</v>
      </c>
    </row>
    <row r="27" spans="1:14" ht="12.75">
      <c r="A27" s="64" t="s">
        <v>47</v>
      </c>
      <c r="B27" s="30">
        <v>14</v>
      </c>
      <c r="C27" s="99">
        <v>76208.4</v>
      </c>
      <c r="D27" s="21">
        <v>142966.8</v>
      </c>
      <c r="E27" s="26">
        <v>11070</v>
      </c>
      <c r="F27" s="98">
        <v>83833.884</v>
      </c>
      <c r="G27" s="26">
        <v>20357.82</v>
      </c>
      <c r="H27" s="21">
        <v>108705.89281858623</v>
      </c>
      <c r="I27" s="20">
        <v>14323.137847826087</v>
      </c>
      <c r="J27" s="20">
        <v>1.44</v>
      </c>
      <c r="K27" s="26"/>
      <c r="L27" s="21"/>
      <c r="M27" s="21"/>
      <c r="N27" s="20">
        <v>457467.37466641236</v>
      </c>
    </row>
    <row r="28" spans="1:14" ht="12.75">
      <c r="A28" s="64" t="s">
        <v>48</v>
      </c>
      <c r="B28" s="30">
        <v>15</v>
      </c>
      <c r="C28" s="90"/>
      <c r="D28" s="21"/>
      <c r="E28" s="26"/>
      <c r="F28" s="21">
        <v>7497</v>
      </c>
      <c r="G28" s="26">
        <v>97</v>
      </c>
      <c r="H28" s="21">
        <v>318</v>
      </c>
      <c r="I28" s="21">
        <v>20022</v>
      </c>
      <c r="J28" s="20"/>
      <c r="K28" s="21"/>
      <c r="L28" s="21"/>
      <c r="M28" s="21"/>
      <c r="N28" s="20">
        <v>27934</v>
      </c>
    </row>
    <row r="29" spans="1:14" ht="12.75">
      <c r="A29" s="64" t="s">
        <v>49</v>
      </c>
      <c r="B29" s="30">
        <v>16</v>
      </c>
      <c r="C29" s="90"/>
      <c r="D29" s="21"/>
      <c r="E29" s="26"/>
      <c r="F29" s="21">
        <v>8391.52</v>
      </c>
      <c r="G29" s="26">
        <v>229.652</v>
      </c>
      <c r="H29" s="21">
        <v>273.745</v>
      </c>
      <c r="I29" s="21">
        <v>10542.092999999999</v>
      </c>
      <c r="J29" s="20">
        <v>576</v>
      </c>
      <c r="K29" s="21"/>
      <c r="L29" s="21"/>
      <c r="M29" s="21"/>
      <c r="N29" s="21">
        <v>20013.01</v>
      </c>
    </row>
    <row r="30" spans="1:14" ht="12.75">
      <c r="A30" s="64" t="s">
        <v>50</v>
      </c>
      <c r="B30" s="30">
        <v>19</v>
      </c>
      <c r="C30" s="90"/>
      <c r="D30" s="21"/>
      <c r="E30" s="26"/>
      <c r="F30" s="21"/>
      <c r="G30" s="26">
        <v>161200</v>
      </c>
      <c r="H30" s="21"/>
      <c r="I30" s="20"/>
      <c r="J30" s="20"/>
      <c r="K30" s="26"/>
      <c r="L30" s="21"/>
      <c r="M30" s="21"/>
      <c r="N30" s="20">
        <v>161200</v>
      </c>
    </row>
    <row r="31" spans="1:14" ht="12.75">
      <c r="A31" s="86" t="s">
        <v>51</v>
      </c>
      <c r="B31" s="87">
        <v>20</v>
      </c>
      <c r="C31" s="88">
        <v>76208.4</v>
      </c>
      <c r="D31" s="88">
        <v>142966.8</v>
      </c>
      <c r="E31" s="88">
        <v>11070</v>
      </c>
      <c r="F31" s="88">
        <v>139217.404</v>
      </c>
      <c r="G31" s="88">
        <v>197568.472</v>
      </c>
      <c r="H31" s="88">
        <v>110807.63781858623</v>
      </c>
      <c r="I31" s="25">
        <v>99652.73084782608</v>
      </c>
      <c r="J31" s="89">
        <v>577.44</v>
      </c>
      <c r="K31" s="88">
        <v>0</v>
      </c>
      <c r="L31" s="88">
        <v>0</v>
      </c>
      <c r="M31" s="88">
        <v>0</v>
      </c>
      <c r="N31" s="25">
        <v>778068.8846664124</v>
      </c>
    </row>
    <row r="32" spans="1:14" ht="12.75">
      <c r="A32" s="64" t="s">
        <v>45</v>
      </c>
      <c r="B32" s="30">
        <v>23</v>
      </c>
      <c r="C32" s="90"/>
      <c r="D32" s="21"/>
      <c r="E32" s="26"/>
      <c r="F32" s="21"/>
      <c r="G32" s="21"/>
      <c r="H32" s="21"/>
      <c r="I32" s="21"/>
      <c r="J32" s="20"/>
      <c r="K32" s="21"/>
      <c r="L32" s="21"/>
      <c r="M32" s="21"/>
      <c r="N32" s="20">
        <v>0</v>
      </c>
    </row>
    <row r="33" spans="1:14" ht="12.75">
      <c r="A33" s="64" t="s">
        <v>52</v>
      </c>
      <c r="B33" s="30">
        <v>24</v>
      </c>
      <c r="C33" s="90"/>
      <c r="D33" s="21"/>
      <c r="E33" s="26"/>
      <c r="F33" s="21"/>
      <c r="G33" s="21"/>
      <c r="H33" s="21"/>
      <c r="I33" s="21"/>
      <c r="J33" s="20"/>
      <c r="K33" s="21"/>
      <c r="L33" s="21"/>
      <c r="M33" s="21"/>
      <c r="N33" s="20">
        <v>0</v>
      </c>
    </row>
    <row r="34" spans="1:14" ht="12.75">
      <c r="A34" s="64" t="s">
        <v>53</v>
      </c>
      <c r="B34" s="30"/>
      <c r="C34" s="90"/>
      <c r="D34" s="21"/>
      <c r="E34" s="26"/>
      <c r="F34" s="21"/>
      <c r="G34" s="26"/>
      <c r="H34" s="21"/>
      <c r="I34" s="20"/>
      <c r="J34" s="20"/>
      <c r="K34" s="26"/>
      <c r="L34" s="21"/>
      <c r="M34" s="21"/>
      <c r="N34" s="20">
        <v>0</v>
      </c>
    </row>
    <row r="35" spans="1:14" ht="12.75">
      <c r="A35" s="64" t="s">
        <v>54</v>
      </c>
      <c r="B35" s="30">
        <v>26</v>
      </c>
      <c r="C35" s="90"/>
      <c r="D35" s="21"/>
      <c r="E35" s="26"/>
      <c r="F35" s="21"/>
      <c r="G35" s="26"/>
      <c r="H35" s="21"/>
      <c r="I35" s="20"/>
      <c r="J35" s="20"/>
      <c r="K35" s="26"/>
      <c r="L35" s="21"/>
      <c r="M35" s="21"/>
      <c r="N35" s="20">
        <v>0</v>
      </c>
    </row>
    <row r="36" spans="1:14" ht="12.75">
      <c r="A36" s="64" t="s">
        <v>55</v>
      </c>
      <c r="B36" s="92"/>
      <c r="C36" s="90"/>
      <c r="D36" s="21"/>
      <c r="E36" s="90"/>
      <c r="F36" s="21"/>
      <c r="G36" s="26"/>
      <c r="H36" s="21"/>
      <c r="I36" s="20"/>
      <c r="J36" s="20"/>
      <c r="K36" s="26"/>
      <c r="L36" s="21"/>
      <c r="M36" s="21"/>
      <c r="N36" s="20">
        <v>0</v>
      </c>
    </row>
    <row r="37" spans="1:14" ht="12.75">
      <c r="A37" s="64" t="s">
        <v>48</v>
      </c>
      <c r="B37" s="30">
        <v>27</v>
      </c>
      <c r="C37" s="90"/>
      <c r="D37" s="21"/>
      <c r="E37" s="26"/>
      <c r="F37" s="21"/>
      <c r="G37" s="21"/>
      <c r="H37" s="21"/>
      <c r="I37" s="21"/>
      <c r="J37" s="20"/>
      <c r="K37" s="21"/>
      <c r="L37" s="21"/>
      <c r="M37" s="21"/>
      <c r="N37" s="21">
        <v>0</v>
      </c>
    </row>
    <row r="38" spans="1:14" ht="12.75">
      <c r="A38" s="64" t="s">
        <v>49</v>
      </c>
      <c r="B38" s="30">
        <v>28</v>
      </c>
      <c r="C38" s="90"/>
      <c r="D38" s="21"/>
      <c r="E38" s="26"/>
      <c r="F38" s="21"/>
      <c r="G38" s="21"/>
      <c r="H38" s="21"/>
      <c r="I38" s="21"/>
      <c r="J38" s="20"/>
      <c r="K38" s="21"/>
      <c r="L38" s="21"/>
      <c r="M38" s="21"/>
      <c r="N38" s="20">
        <v>0</v>
      </c>
    </row>
    <row r="39" spans="1:14" ht="12.75">
      <c r="A39" s="64" t="s">
        <v>50</v>
      </c>
      <c r="B39" s="30">
        <v>31</v>
      </c>
      <c r="C39" s="90"/>
      <c r="D39" s="21"/>
      <c r="E39" s="26"/>
      <c r="F39" s="21"/>
      <c r="G39" s="21">
        <v>161208</v>
      </c>
      <c r="H39" s="21"/>
      <c r="I39" s="21"/>
      <c r="J39" s="20"/>
      <c r="K39" s="26"/>
      <c r="L39" s="21"/>
      <c r="M39" s="21"/>
      <c r="N39" s="20">
        <v>161208</v>
      </c>
    </row>
    <row r="40" spans="1:14" ht="12.75">
      <c r="A40" s="86" t="s">
        <v>56</v>
      </c>
      <c r="B40" s="87">
        <v>32</v>
      </c>
      <c r="C40" s="88">
        <v>0</v>
      </c>
      <c r="D40" s="88">
        <v>0</v>
      </c>
      <c r="E40" s="88">
        <v>0</v>
      </c>
      <c r="F40" s="88">
        <v>0</v>
      </c>
      <c r="G40" s="88">
        <v>161208</v>
      </c>
      <c r="H40" s="88">
        <v>0</v>
      </c>
      <c r="I40" s="25">
        <v>0</v>
      </c>
      <c r="J40" s="89">
        <v>0</v>
      </c>
      <c r="K40" s="88">
        <v>0</v>
      </c>
      <c r="L40" s="88">
        <v>0</v>
      </c>
      <c r="M40" s="88">
        <v>0</v>
      </c>
      <c r="N40" s="25">
        <v>161208</v>
      </c>
    </row>
    <row r="41" spans="1:14" ht="12.75">
      <c r="A41" s="64" t="s">
        <v>57</v>
      </c>
      <c r="B41" s="30">
        <v>36</v>
      </c>
      <c r="C41" s="90"/>
      <c r="D41" s="21"/>
      <c r="E41" s="26"/>
      <c r="F41" s="21"/>
      <c r="G41" s="26"/>
      <c r="H41" s="21"/>
      <c r="I41" s="20"/>
      <c r="J41" s="20"/>
      <c r="K41" s="26"/>
      <c r="L41" s="21"/>
      <c r="M41" s="21"/>
      <c r="N41" s="20">
        <v>0</v>
      </c>
    </row>
    <row r="42" spans="1:14" ht="12.75">
      <c r="A42" s="64" t="s">
        <v>58</v>
      </c>
      <c r="B42" s="30">
        <v>37</v>
      </c>
      <c r="C42" s="90"/>
      <c r="D42" s="21"/>
      <c r="E42" s="26"/>
      <c r="F42" s="21"/>
      <c r="G42" s="26"/>
      <c r="H42" s="21"/>
      <c r="I42" s="20"/>
      <c r="J42" s="20"/>
      <c r="K42" s="26"/>
      <c r="L42" s="21"/>
      <c r="M42" s="21"/>
      <c r="N42" s="21">
        <v>0</v>
      </c>
    </row>
    <row r="43" spans="1:14" ht="12.75">
      <c r="A43" s="64" t="s">
        <v>59</v>
      </c>
      <c r="B43" s="30">
        <v>38</v>
      </c>
      <c r="C43" s="90"/>
      <c r="D43" s="21"/>
      <c r="E43" s="26"/>
      <c r="F43" s="21"/>
      <c r="G43" s="26"/>
      <c r="H43" s="21"/>
      <c r="I43" s="20"/>
      <c r="J43" s="20"/>
      <c r="K43" s="26"/>
      <c r="L43" s="21"/>
      <c r="M43" s="21"/>
      <c r="N43" s="21">
        <v>0</v>
      </c>
    </row>
    <row r="44" spans="1:14" ht="12.75">
      <c r="A44" s="64" t="s">
        <v>50</v>
      </c>
      <c r="B44" s="30">
        <v>39</v>
      </c>
      <c r="C44" s="90"/>
      <c r="D44" s="21"/>
      <c r="E44" s="26"/>
      <c r="F44" s="21"/>
      <c r="G44" s="21">
        <v>0</v>
      </c>
      <c r="H44" s="21">
        <v>2411.072539181932</v>
      </c>
      <c r="I44" s="20">
        <v>149.5</v>
      </c>
      <c r="J44" s="20"/>
      <c r="K44" s="26"/>
      <c r="L44" s="21"/>
      <c r="M44" s="21"/>
      <c r="N44" s="22">
        <v>2560.572539181932</v>
      </c>
    </row>
    <row r="45" spans="1:14" ht="12.75">
      <c r="A45" s="86" t="s">
        <v>60</v>
      </c>
      <c r="B45" s="93">
        <v>40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2411.072539181932</v>
      </c>
      <c r="I45" s="25">
        <v>149.5</v>
      </c>
      <c r="J45" s="89">
        <v>0</v>
      </c>
      <c r="K45" s="88">
        <v>0</v>
      </c>
      <c r="L45" s="88">
        <v>0</v>
      </c>
      <c r="M45" s="88">
        <v>0</v>
      </c>
      <c r="N45" s="25">
        <v>2560.572539181932</v>
      </c>
    </row>
    <row r="46" spans="1:14" ht="12.75">
      <c r="A46" s="86" t="s">
        <v>61</v>
      </c>
      <c r="B46" s="93">
        <v>41</v>
      </c>
      <c r="C46" s="90"/>
      <c r="D46" s="21"/>
      <c r="E46" s="26"/>
      <c r="F46" s="21"/>
      <c r="G46" s="26"/>
      <c r="H46" s="21">
        <v>1121.848613420326</v>
      </c>
      <c r="I46" s="20"/>
      <c r="J46" s="20"/>
      <c r="K46" s="26"/>
      <c r="L46" s="21"/>
      <c r="M46" s="17"/>
      <c r="N46" s="91">
        <v>1121.848613420326</v>
      </c>
    </row>
    <row r="47" spans="1:14" ht="12.75">
      <c r="A47" s="86" t="s">
        <v>62</v>
      </c>
      <c r="B47" s="93">
        <v>42</v>
      </c>
      <c r="C47" s="88">
        <v>0</v>
      </c>
      <c r="D47" s="88">
        <v>0</v>
      </c>
      <c r="E47" s="88">
        <v>0</v>
      </c>
      <c r="F47" s="88">
        <v>248880.453535</v>
      </c>
      <c r="G47" s="88">
        <v>180981.892</v>
      </c>
      <c r="H47" s="88">
        <v>25162.245808954827</v>
      </c>
      <c r="I47" s="25">
        <v>19855.42300000001</v>
      </c>
      <c r="J47" s="89">
        <v>0</v>
      </c>
      <c r="K47" s="88">
        <v>13320</v>
      </c>
      <c r="L47" s="88">
        <v>90</v>
      </c>
      <c r="M47" s="25">
        <v>7700.4</v>
      </c>
      <c r="N47" s="22">
        <v>495990.4143439548</v>
      </c>
    </row>
    <row r="48" spans="1:14" ht="12.75">
      <c r="A48" s="86" t="s">
        <v>63</v>
      </c>
      <c r="B48" s="93">
        <v>43</v>
      </c>
      <c r="C48" s="90"/>
      <c r="D48" s="90"/>
      <c r="E48" s="90"/>
      <c r="F48" s="90">
        <v>16.221535000000003</v>
      </c>
      <c r="G48" s="90">
        <v>1722.5802669999998</v>
      </c>
      <c r="H48" s="90">
        <v>23.345077000000003</v>
      </c>
      <c r="I48" s="21">
        <v>624.865458</v>
      </c>
      <c r="J48" s="26"/>
      <c r="K48" s="90"/>
      <c r="L48" s="90"/>
      <c r="M48" s="24"/>
      <c r="N48" s="91">
        <v>2387.0123369999997</v>
      </c>
    </row>
    <row r="49" spans="1:79" s="23" customFormat="1" ht="12.75">
      <c r="A49" s="86" t="s">
        <v>64</v>
      </c>
      <c r="B49" s="93">
        <v>44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0.0789099422909203</v>
      </c>
      <c r="I49" s="25">
        <v>0</v>
      </c>
      <c r="J49" s="89">
        <v>0</v>
      </c>
      <c r="K49" s="88">
        <v>0</v>
      </c>
      <c r="L49" s="88">
        <v>0</v>
      </c>
      <c r="M49" s="88">
        <v>-0.4000000000005457</v>
      </c>
      <c r="N49" s="25">
        <v>-0.3210900577096254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14" ht="12.75">
      <c r="A50" s="86" t="s">
        <v>65</v>
      </c>
      <c r="B50" s="93">
        <v>45</v>
      </c>
      <c r="C50" s="90">
        <v>0</v>
      </c>
      <c r="D50" s="90">
        <v>0</v>
      </c>
      <c r="E50" s="90">
        <v>0</v>
      </c>
      <c r="F50" s="25">
        <v>248864.23200000002</v>
      </c>
      <c r="G50" s="90">
        <v>179259.311733</v>
      </c>
      <c r="H50" s="90">
        <v>25138.979641897116</v>
      </c>
      <c r="I50" s="25">
        <v>19230.557541999995</v>
      </c>
      <c r="J50" s="89">
        <v>0</v>
      </c>
      <c r="K50" s="88">
        <v>13320</v>
      </c>
      <c r="L50" s="25">
        <v>90</v>
      </c>
      <c r="M50" s="25">
        <v>7700</v>
      </c>
      <c r="N50" s="25">
        <v>493603.08091689716</v>
      </c>
    </row>
    <row r="51" spans="1:14" ht="12.75">
      <c r="A51" s="86" t="s">
        <v>66</v>
      </c>
      <c r="B51" s="93">
        <v>60</v>
      </c>
      <c r="C51" s="88"/>
      <c r="D51" s="25"/>
      <c r="E51" s="89"/>
      <c r="F51" s="21">
        <v>64370.23200000002</v>
      </c>
      <c r="G51" s="16">
        <v>18058.31173300001</v>
      </c>
      <c r="H51" s="25">
        <v>24604.776</v>
      </c>
      <c r="I51" s="21">
        <v>19230.557541999995</v>
      </c>
      <c r="J51" s="22"/>
      <c r="K51" s="94"/>
      <c r="L51" s="21">
        <v>4</v>
      </c>
      <c r="M51" s="21"/>
      <c r="N51" s="24">
        <v>126267.87727500002</v>
      </c>
    </row>
    <row r="52" spans="1:14" ht="12.75">
      <c r="A52" s="95" t="s">
        <v>67</v>
      </c>
      <c r="B52" s="96">
        <v>61</v>
      </c>
      <c r="C52" s="49"/>
      <c r="D52" s="17"/>
      <c r="E52" s="16"/>
      <c r="F52" s="17"/>
      <c r="G52" s="16">
        <v>731</v>
      </c>
      <c r="H52" s="17"/>
      <c r="I52" s="51"/>
      <c r="J52" s="51"/>
      <c r="K52" s="16"/>
      <c r="L52" s="17"/>
      <c r="M52" s="17"/>
      <c r="N52" s="21">
        <v>731</v>
      </c>
    </row>
    <row r="53" spans="1:14" ht="12.75">
      <c r="A53" s="64" t="s">
        <v>68</v>
      </c>
      <c r="B53" s="30">
        <v>62</v>
      </c>
      <c r="C53" s="90"/>
      <c r="D53" s="21"/>
      <c r="E53" s="26"/>
      <c r="F53" s="21"/>
      <c r="G53" s="21">
        <v>156324</v>
      </c>
      <c r="H53" s="21"/>
      <c r="I53" s="20"/>
      <c r="J53" s="20"/>
      <c r="K53" s="26"/>
      <c r="L53" s="21"/>
      <c r="M53" s="21"/>
      <c r="N53" s="21">
        <v>156324</v>
      </c>
    </row>
    <row r="54" spans="1:14" ht="12.75">
      <c r="A54" s="64" t="s">
        <v>69</v>
      </c>
      <c r="B54" s="30">
        <v>63</v>
      </c>
      <c r="C54" s="90"/>
      <c r="D54" s="21"/>
      <c r="E54" s="26"/>
      <c r="F54" s="21"/>
      <c r="G54" s="26"/>
      <c r="H54" s="21"/>
      <c r="I54" s="20"/>
      <c r="J54" s="20"/>
      <c r="K54" s="26"/>
      <c r="L54" s="21"/>
      <c r="M54" s="21"/>
      <c r="N54" s="21">
        <v>0</v>
      </c>
    </row>
    <row r="55" spans="1:14" ht="12.75">
      <c r="A55" s="81" t="s">
        <v>70</v>
      </c>
      <c r="B55" s="34">
        <v>64</v>
      </c>
      <c r="C55" s="97"/>
      <c r="D55" s="24"/>
      <c r="E55" s="94"/>
      <c r="F55" s="24"/>
      <c r="G55" s="94">
        <v>304</v>
      </c>
      <c r="H55" s="24"/>
      <c r="I55" s="22"/>
      <c r="J55" s="22"/>
      <c r="K55" s="94"/>
      <c r="L55" s="24"/>
      <c r="M55" s="24"/>
      <c r="N55" s="21">
        <v>304</v>
      </c>
    </row>
    <row r="56" spans="1:14" ht="12.75">
      <c r="A56" s="86" t="s">
        <v>71</v>
      </c>
      <c r="B56" s="87">
        <v>65</v>
      </c>
      <c r="C56" s="88">
        <v>0</v>
      </c>
      <c r="D56" s="88">
        <v>0</v>
      </c>
      <c r="E56" s="88">
        <v>0</v>
      </c>
      <c r="F56" s="88">
        <v>0</v>
      </c>
      <c r="G56" s="88">
        <v>157359</v>
      </c>
      <c r="H56" s="88">
        <v>0</v>
      </c>
      <c r="I56" s="25">
        <v>0</v>
      </c>
      <c r="J56" s="89">
        <v>0</v>
      </c>
      <c r="K56" s="88">
        <v>0</v>
      </c>
      <c r="L56" s="88">
        <v>0</v>
      </c>
      <c r="M56" s="88">
        <v>0</v>
      </c>
      <c r="N56" s="25">
        <v>157359</v>
      </c>
    </row>
    <row r="57" spans="1:14" ht="12.75">
      <c r="A57" s="64" t="s">
        <v>72</v>
      </c>
      <c r="B57" s="30">
        <v>66</v>
      </c>
      <c r="C57" s="90"/>
      <c r="D57" s="21"/>
      <c r="E57" s="26"/>
      <c r="F57" s="21">
        <v>184494</v>
      </c>
      <c r="G57" s="26"/>
      <c r="H57" s="21"/>
      <c r="I57" s="21"/>
      <c r="J57" s="20"/>
      <c r="K57" s="21">
        <v>8924</v>
      </c>
      <c r="L57" s="21">
        <v>12</v>
      </c>
      <c r="M57" s="21">
        <v>5159</v>
      </c>
      <c r="N57" s="20">
        <v>198589</v>
      </c>
    </row>
    <row r="58" spans="1:14" ht="12.75">
      <c r="A58" s="64" t="s">
        <v>73</v>
      </c>
      <c r="B58" s="30">
        <v>67</v>
      </c>
      <c r="C58" s="90"/>
      <c r="D58" s="21"/>
      <c r="E58" s="26"/>
      <c r="F58" s="21"/>
      <c r="G58" s="26">
        <v>3842</v>
      </c>
      <c r="H58" s="21">
        <v>534.2036418971142</v>
      </c>
      <c r="I58" s="20"/>
      <c r="J58" s="20"/>
      <c r="K58" s="21">
        <v>4396</v>
      </c>
      <c r="L58" s="21">
        <v>74</v>
      </c>
      <c r="M58" s="21">
        <v>2541</v>
      </c>
      <c r="N58" s="20">
        <v>11387.203641897115</v>
      </c>
    </row>
    <row r="59" spans="1:14" ht="12.75">
      <c r="A59" s="86" t="s">
        <v>74</v>
      </c>
      <c r="B59" s="87">
        <v>68</v>
      </c>
      <c r="C59" s="88">
        <v>0</v>
      </c>
      <c r="D59" s="88">
        <v>0</v>
      </c>
      <c r="E59" s="88">
        <v>0</v>
      </c>
      <c r="F59" s="88">
        <v>184494</v>
      </c>
      <c r="G59" s="88">
        <v>3842</v>
      </c>
      <c r="H59" s="88">
        <v>534.2036418971142</v>
      </c>
      <c r="I59" s="25">
        <v>0</v>
      </c>
      <c r="J59" s="89">
        <v>0</v>
      </c>
      <c r="K59" s="88">
        <v>13320</v>
      </c>
      <c r="L59" s="88">
        <v>86</v>
      </c>
      <c r="M59" s="88">
        <v>7700</v>
      </c>
      <c r="N59" s="25">
        <v>209976.20364189713</v>
      </c>
    </row>
  </sheetData>
  <sheetProtection/>
  <mergeCells count="7">
    <mergeCell ref="L17:M17"/>
    <mergeCell ref="J16:K16"/>
    <mergeCell ref="C9:E9"/>
    <mergeCell ref="F7:I7"/>
    <mergeCell ref="F8:I8"/>
    <mergeCell ref="C7:E7"/>
    <mergeCell ref="C8:E8"/>
  </mergeCells>
  <printOptions horizontalCentered="1" verticalCentered="1"/>
  <pageMargins left="0" right="0.1968503937007874" top="0" bottom="0" header="0.31496062992125984" footer="0.5118110236220472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iwernicke</dc:creator>
  <cp:keywords/>
  <dc:description/>
  <cp:lastModifiedBy>Admin</cp:lastModifiedBy>
  <cp:lastPrinted>2010-08-18T13:23:14Z</cp:lastPrinted>
  <dcterms:created xsi:type="dcterms:W3CDTF">2010-03-26T13:01:13Z</dcterms:created>
  <dcterms:modified xsi:type="dcterms:W3CDTF">2011-05-13T13:21:39Z</dcterms:modified>
  <cp:category/>
  <cp:version/>
  <cp:contentType/>
  <cp:contentStatus/>
</cp:coreProperties>
</file>