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240" yWindow="90" windowWidth="9720" windowHeight="7260"/>
  </bookViews>
  <sheets>
    <sheet name="STRUK-AL" sheetId="1" r:id="rId1"/>
  </sheets>
  <definedNames>
    <definedName name="_xlnm.Print_Area" localSheetId="0">'STRUK-AL'!$A$1:$N$68</definedName>
  </definedNames>
  <calcPr calcId="145621"/>
</workbook>
</file>

<file path=xl/calcChain.xml><?xml version="1.0" encoding="utf-8"?>
<calcChain xmlns="http://schemas.openxmlformats.org/spreadsheetml/2006/main">
  <c r="D7" i="1" l="1"/>
  <c r="F7" i="1"/>
  <c r="G7" i="1"/>
  <c r="H7" i="1"/>
  <c r="J7" i="1"/>
  <c r="L7" i="1"/>
  <c r="N7" i="1"/>
  <c r="D8" i="1"/>
  <c r="F8" i="1"/>
  <c r="G8" i="1"/>
  <c r="H8" i="1"/>
  <c r="J8" i="1"/>
  <c r="L8" i="1"/>
  <c r="N8" i="1"/>
  <c r="D9" i="1"/>
  <c r="F9" i="1"/>
  <c r="G9" i="1"/>
  <c r="H9" i="1"/>
  <c r="J9" i="1"/>
  <c r="L9" i="1"/>
  <c r="N9" i="1"/>
  <c r="D10" i="1"/>
  <c r="F10" i="1"/>
  <c r="G10" i="1"/>
  <c r="H10" i="1"/>
  <c r="J10" i="1"/>
  <c r="L10" i="1"/>
  <c r="N10" i="1"/>
  <c r="D11" i="1"/>
  <c r="F11" i="1"/>
  <c r="G11" i="1"/>
  <c r="H11" i="1"/>
  <c r="J11" i="1"/>
  <c r="L11" i="1"/>
  <c r="N11" i="1"/>
  <c r="D12" i="1"/>
  <c r="F12" i="1"/>
  <c r="G12" i="1"/>
  <c r="H12" i="1"/>
  <c r="J12" i="1"/>
  <c r="L12" i="1"/>
  <c r="N12" i="1"/>
  <c r="D13" i="1"/>
  <c r="F13" i="1"/>
  <c r="G13" i="1"/>
  <c r="H13" i="1"/>
  <c r="J13" i="1"/>
  <c r="L13" i="1"/>
  <c r="N13" i="1"/>
  <c r="D14" i="1"/>
  <c r="F14" i="1"/>
  <c r="G14" i="1"/>
  <c r="H14" i="1"/>
  <c r="J14" i="1"/>
  <c r="L14" i="1"/>
  <c r="N14" i="1"/>
  <c r="D15" i="1"/>
  <c r="F15" i="1"/>
  <c r="G15" i="1"/>
  <c r="H15" i="1"/>
  <c r="J15" i="1"/>
  <c r="L15" i="1"/>
  <c r="N15" i="1"/>
  <c r="D16" i="1"/>
  <c r="F16" i="1"/>
  <c r="G16" i="1"/>
  <c r="H16" i="1"/>
  <c r="J16" i="1"/>
  <c r="L16" i="1"/>
  <c r="N16" i="1"/>
  <c r="D17" i="1"/>
  <c r="F17" i="1"/>
  <c r="G17" i="1"/>
  <c r="H17" i="1"/>
  <c r="J17" i="1"/>
  <c r="L17" i="1"/>
  <c r="N17" i="1"/>
  <c r="D18" i="1"/>
  <c r="F18" i="1"/>
  <c r="G18" i="1"/>
  <c r="H18" i="1"/>
  <c r="J18" i="1"/>
  <c r="L18" i="1"/>
  <c r="N18" i="1"/>
  <c r="D19" i="1"/>
  <c r="F19" i="1"/>
  <c r="G19" i="1"/>
  <c r="H19" i="1"/>
  <c r="J19" i="1"/>
  <c r="L19" i="1"/>
  <c r="N19" i="1"/>
  <c r="D20" i="1"/>
  <c r="F20" i="1"/>
  <c r="G20" i="1"/>
  <c r="H20" i="1"/>
  <c r="J20" i="1"/>
  <c r="L20" i="1"/>
  <c r="N20" i="1"/>
  <c r="D21" i="1"/>
  <c r="F21" i="1"/>
  <c r="G21" i="1"/>
  <c r="H21" i="1"/>
  <c r="J21" i="1"/>
  <c r="L21" i="1"/>
  <c r="N21" i="1"/>
  <c r="D22" i="1"/>
  <c r="F22" i="1"/>
  <c r="G22" i="1"/>
  <c r="H22" i="1"/>
  <c r="J22" i="1"/>
  <c r="L22" i="1"/>
  <c r="N22" i="1"/>
  <c r="D23" i="1"/>
  <c r="F23" i="1"/>
  <c r="G23" i="1"/>
  <c r="H23" i="1"/>
  <c r="J23" i="1"/>
  <c r="L23" i="1"/>
  <c r="N23" i="1"/>
  <c r="D24" i="1"/>
  <c r="F24" i="1"/>
  <c r="G24" i="1"/>
  <c r="H24" i="1"/>
  <c r="J24" i="1"/>
  <c r="L24" i="1"/>
  <c r="N24" i="1"/>
  <c r="D25" i="1"/>
  <c r="F25" i="1"/>
  <c r="G25" i="1"/>
  <c r="H25" i="1"/>
  <c r="J25" i="1"/>
  <c r="L25" i="1"/>
  <c r="N25" i="1"/>
  <c r="D26" i="1"/>
  <c r="F26" i="1"/>
  <c r="G26" i="1"/>
  <c r="H26" i="1"/>
  <c r="J26" i="1"/>
  <c r="L26" i="1"/>
  <c r="N26" i="1"/>
  <c r="D27" i="1"/>
  <c r="F27" i="1"/>
  <c r="G27" i="1"/>
  <c r="H27" i="1"/>
  <c r="J27" i="1"/>
  <c r="L27" i="1"/>
  <c r="N27" i="1"/>
  <c r="D28" i="1"/>
  <c r="F28" i="1"/>
  <c r="G28" i="1"/>
  <c r="H28" i="1"/>
  <c r="J28" i="1"/>
  <c r="L28" i="1"/>
  <c r="N28" i="1"/>
  <c r="D29" i="1"/>
  <c r="F29" i="1"/>
  <c r="G29" i="1"/>
  <c r="H29" i="1"/>
  <c r="J29" i="1"/>
  <c r="L29" i="1"/>
  <c r="N29" i="1"/>
  <c r="D30" i="1"/>
  <c r="F30" i="1"/>
  <c r="G30" i="1"/>
  <c r="H30" i="1"/>
  <c r="J30" i="1"/>
  <c r="L30" i="1"/>
  <c r="N30" i="1"/>
  <c r="D31" i="1"/>
  <c r="F31" i="1"/>
  <c r="G31" i="1"/>
  <c r="H31" i="1"/>
  <c r="J31" i="1"/>
  <c r="L31" i="1"/>
  <c r="N31" i="1"/>
  <c r="D32" i="1"/>
  <c r="F32" i="1"/>
  <c r="G32" i="1"/>
  <c r="H32" i="1"/>
  <c r="J32" i="1"/>
  <c r="L32" i="1"/>
  <c r="N32" i="1"/>
  <c r="D33" i="1"/>
  <c r="F33" i="1"/>
  <c r="G33" i="1"/>
  <c r="H33" i="1"/>
  <c r="J33" i="1"/>
  <c r="L33" i="1"/>
  <c r="N33" i="1"/>
  <c r="D34" i="1"/>
  <c r="F34" i="1"/>
  <c r="G34" i="1"/>
  <c r="H34" i="1"/>
  <c r="J34" i="1"/>
  <c r="L34" i="1"/>
  <c r="N34" i="1"/>
  <c r="D35" i="1"/>
  <c r="F35" i="1"/>
  <c r="G35" i="1"/>
  <c r="H35" i="1"/>
  <c r="J35" i="1"/>
  <c r="L35" i="1"/>
  <c r="N35" i="1"/>
  <c r="D36" i="1"/>
  <c r="F36" i="1"/>
  <c r="G36" i="1"/>
  <c r="H36" i="1"/>
  <c r="J36" i="1"/>
  <c r="L36" i="1"/>
  <c r="N36" i="1"/>
  <c r="D37" i="1"/>
  <c r="F37" i="1"/>
  <c r="G37" i="1"/>
  <c r="H37" i="1"/>
  <c r="J37" i="1"/>
  <c r="L37" i="1"/>
  <c r="N37" i="1"/>
  <c r="D38" i="1"/>
  <c r="F38" i="1"/>
  <c r="G38" i="1"/>
  <c r="H38" i="1"/>
  <c r="J38" i="1"/>
  <c r="L38" i="1"/>
  <c r="N38" i="1"/>
  <c r="D39" i="1"/>
  <c r="F39" i="1"/>
  <c r="G39" i="1"/>
  <c r="H39" i="1"/>
  <c r="J39" i="1"/>
  <c r="L39" i="1"/>
  <c r="N39" i="1"/>
  <c r="D40" i="1"/>
  <c r="F40" i="1"/>
  <c r="G40" i="1"/>
  <c r="H40" i="1"/>
  <c r="J40" i="1"/>
  <c r="L40" i="1"/>
  <c r="N40" i="1"/>
  <c r="D41" i="1"/>
  <c r="F41" i="1"/>
  <c r="G41" i="1"/>
  <c r="H41" i="1"/>
  <c r="J41" i="1"/>
  <c r="L41" i="1"/>
  <c r="N41" i="1"/>
  <c r="D42" i="1"/>
  <c r="F42" i="1"/>
  <c r="G42" i="1"/>
  <c r="H42" i="1"/>
  <c r="J42" i="1"/>
  <c r="L42" i="1"/>
  <c r="N42" i="1"/>
  <c r="D43" i="1"/>
  <c r="F43" i="1"/>
  <c r="G43" i="1"/>
  <c r="H43" i="1"/>
  <c r="J43" i="1"/>
  <c r="L43" i="1"/>
  <c r="N43" i="1"/>
  <c r="D44" i="1"/>
  <c r="F44" i="1"/>
  <c r="G44" i="1"/>
  <c r="H44" i="1"/>
  <c r="J44" i="1"/>
  <c r="L44" i="1"/>
  <c r="N44" i="1"/>
  <c r="D45" i="1"/>
  <c r="F45" i="1"/>
  <c r="G45" i="1"/>
  <c r="H45" i="1"/>
  <c r="J45" i="1"/>
  <c r="L45" i="1"/>
  <c r="N45" i="1"/>
  <c r="D46" i="1"/>
  <c r="F46" i="1"/>
  <c r="G46" i="1"/>
  <c r="H46" i="1"/>
  <c r="J46" i="1"/>
  <c r="L46" i="1"/>
  <c r="N46" i="1"/>
  <c r="D47" i="1"/>
  <c r="F47" i="1"/>
  <c r="G47" i="1"/>
  <c r="H47" i="1"/>
  <c r="J47" i="1"/>
  <c r="L47" i="1"/>
  <c r="N47" i="1"/>
  <c r="D48" i="1"/>
  <c r="F48" i="1"/>
  <c r="G48" i="1"/>
  <c r="H48" i="1"/>
  <c r="J48" i="1"/>
  <c r="L48" i="1"/>
  <c r="N48" i="1"/>
  <c r="D49" i="1"/>
  <c r="F49" i="1"/>
  <c r="G49" i="1"/>
  <c r="H49" i="1"/>
  <c r="J49" i="1"/>
  <c r="L49" i="1"/>
  <c r="N49" i="1"/>
  <c r="D50" i="1"/>
  <c r="F50" i="1"/>
  <c r="H50" i="1"/>
  <c r="J50" i="1"/>
  <c r="L50" i="1"/>
  <c r="N50" i="1"/>
  <c r="D51" i="1"/>
  <c r="F51" i="1"/>
  <c r="H51" i="1"/>
  <c r="J51" i="1"/>
  <c r="L51" i="1"/>
  <c r="N51" i="1"/>
</calcChain>
</file>

<file path=xl/sharedStrings.xml><?xml version="1.0" encoding="utf-8"?>
<sst xmlns="http://schemas.openxmlformats.org/spreadsheetml/2006/main" count="30" uniqueCount="19">
  <si>
    <t>Stuktur des Energieverbrauchs (alte Bundesländer)</t>
  </si>
  <si>
    <t>Jahr</t>
  </si>
  <si>
    <t>Primärenergie-</t>
  </si>
  <si>
    <t xml:space="preserve">Verbrauch im </t>
  </si>
  <si>
    <t>Nichtenergetischer</t>
  </si>
  <si>
    <t>Endenergieverbrauch</t>
  </si>
  <si>
    <t>darunter</t>
  </si>
  <si>
    <t>verbrauch</t>
  </si>
  <si>
    <t>Energiesektor</t>
  </si>
  <si>
    <t>Verbrauch</t>
  </si>
  <si>
    <t>insgesamt</t>
  </si>
  <si>
    <t>Verkehr</t>
  </si>
  <si>
    <t>Industrie</t>
  </si>
  <si>
    <t>Haushalte und</t>
  </si>
  <si>
    <t>Kleinverbraucher</t>
  </si>
  <si>
    <t>Mio. t SKE</t>
  </si>
  <si>
    <t>%</t>
  </si>
  <si>
    <t>1994</t>
  </si>
  <si>
    <t>Quelle: Arbeitsgemeinschaft Energiebilanzen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</si>
</sst>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 \ \ \ \ \ ;;&quot;-&quot;\ \ \ \ \ \ \ "/>
    <numFmt numFmtId="165" formatCode="#,##0.0\ \ \ ;;&quot;-&quot;\ \ \ "/>
  </numFmts>
  <fonts count="8" x14ac:knownFonts="1">
    <font>
      <sz val="10"/>
      <name val="MS Sans Serif"/>
    </font>
    <font>
      <sz val="10"/>
      <name val="MS Sans Serif"/>
      <family val="2"/>
    </font>
    <font>
      <sz val="18"/>
      <name val="Arial"/>
      <family val="2"/>
    </font>
    <font>
      <i/>
      <sz val="18"/>
      <name val="Arial"/>
      <family val="2"/>
    </font>
    <font>
      <sz val="10"/>
      <name val="Arial"/>
      <family val="2"/>
    </font>
    <font>
      <i/>
      <sz val="10"/>
      <name val="Arial"/>
      <family val="2"/>
    </font>
    <font>
      <sz val="12"/>
      <name val="Arial"/>
      <family val="2"/>
    </font>
    <font>
      <i/>
      <sz val="12"/>
      <name val="Arial"/>
      <family val="2"/>
    </font>
  </fonts>
  <fills count="2">
    <fill>
      <patternFill patternType="none"/>
    </fill>
    <fill>
      <patternFill patternType="gray125"/>
    </fill>
  </fills>
  <borders count="19">
    <border>
      <left/>
      <right/>
      <top/>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thin">
        <color indexed="64"/>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s>
  <cellStyleXfs count="1">
    <xf numFmtId="0" fontId="0" fillId="0" borderId="0"/>
  </cellStyleXfs>
  <cellXfs count="47">
    <xf numFmtId="0" fontId="0" fillId="0" borderId="0" xfId="0"/>
    <xf numFmtId="0" fontId="2" fillId="0" borderId="0" xfId="0" applyFont="1" applyAlignment="1">
      <alignment vertical="center"/>
    </xf>
    <xf numFmtId="0" fontId="6" fillId="0" borderId="1" xfId="0" applyFont="1" applyBorder="1" applyAlignment="1">
      <alignment horizontal="center" vertical="center"/>
    </xf>
    <xf numFmtId="0" fontId="6" fillId="0" borderId="0" xfId="0" applyFont="1" applyBorder="1" applyAlignment="1">
      <alignment vertical="center"/>
    </xf>
    <xf numFmtId="0" fontId="4" fillId="0" borderId="0" xfId="0" applyFont="1" applyAlignment="1">
      <alignment horizontal="center" vertical="center"/>
    </xf>
    <xf numFmtId="0" fontId="4" fillId="0" borderId="0" xfId="0" applyFont="1" applyAlignment="1">
      <alignment vertical="center"/>
    </xf>
    <xf numFmtId="0" fontId="5" fillId="0" borderId="0" xfId="0" applyFont="1" applyAlignment="1">
      <alignment vertical="center"/>
    </xf>
    <xf numFmtId="164" fontId="4" fillId="0" borderId="0" xfId="0" applyNumberFormat="1" applyFont="1" applyAlignment="1">
      <alignment vertical="center"/>
    </xf>
    <xf numFmtId="164" fontId="6" fillId="0" borderId="1" xfId="0" applyNumberFormat="1" applyFont="1" applyBorder="1" applyAlignment="1">
      <alignment vertical="center"/>
    </xf>
    <xf numFmtId="0" fontId="2" fillId="0" borderId="3" xfId="0" applyFont="1" applyBorder="1" applyAlignment="1">
      <alignment horizontal="centerContinuous" vertical="center"/>
    </xf>
    <xf numFmtId="0" fontId="3" fillId="0" borderId="3" xfId="0" applyFont="1" applyBorder="1" applyAlignment="1">
      <alignment horizontal="centerContinuous" vertical="center"/>
    </xf>
    <xf numFmtId="0" fontId="3" fillId="0" borderId="4" xfId="0" applyFont="1" applyBorder="1" applyAlignment="1">
      <alignment horizontal="centerContinuous" vertical="center"/>
    </xf>
    <xf numFmtId="0" fontId="6" fillId="0" borderId="1" xfId="0" applyFont="1" applyBorder="1" applyAlignment="1">
      <alignment horizontal="centerContinuous" vertical="center"/>
    </xf>
    <xf numFmtId="0" fontId="7" fillId="0" borderId="0" xfId="0" applyFont="1" applyBorder="1" applyAlignment="1">
      <alignment horizontal="centerContinuous" vertical="center"/>
    </xf>
    <xf numFmtId="0" fontId="6" fillId="0" borderId="0" xfId="0" applyFont="1" applyAlignment="1">
      <alignment vertical="center"/>
    </xf>
    <xf numFmtId="0" fontId="6" fillId="0" borderId="5" xfId="0" applyFont="1" applyBorder="1" applyAlignment="1">
      <alignment horizontal="center" vertical="center"/>
    </xf>
    <xf numFmtId="0" fontId="6" fillId="0" borderId="6" xfId="0" applyFont="1" applyBorder="1" applyAlignment="1">
      <alignment horizontal="centerContinuous" vertical="center"/>
    </xf>
    <xf numFmtId="0" fontId="7" fillId="0" borderId="7" xfId="0" applyFont="1" applyBorder="1" applyAlignment="1">
      <alignment horizontal="centerContinuous" vertical="center"/>
    </xf>
    <xf numFmtId="0" fontId="6" fillId="0" borderId="8" xfId="0" applyFont="1" applyBorder="1" applyAlignment="1">
      <alignment horizontal="centerContinuous" vertical="center"/>
    </xf>
    <xf numFmtId="0" fontId="7" fillId="0" borderId="8" xfId="0" applyFont="1" applyBorder="1" applyAlignment="1">
      <alignment horizontal="centerContinuous" vertical="center"/>
    </xf>
    <xf numFmtId="0" fontId="7" fillId="0" borderId="9" xfId="0" applyFont="1" applyBorder="1" applyAlignment="1">
      <alignment horizontal="centerContinuous" vertical="center"/>
    </xf>
    <xf numFmtId="0" fontId="6" fillId="0" borderId="10" xfId="0" applyFont="1" applyBorder="1" applyAlignment="1">
      <alignment horizontal="center" vertical="center"/>
    </xf>
    <xf numFmtId="0" fontId="7" fillId="0" borderId="11" xfId="0" applyFont="1" applyBorder="1" applyAlignment="1">
      <alignment horizontal="centerContinuous" vertical="center"/>
    </xf>
    <xf numFmtId="0" fontId="6" fillId="0" borderId="10" xfId="0" quotePrefix="1" applyFont="1" applyBorder="1" applyAlignment="1">
      <alignment horizontal="center" vertical="center"/>
    </xf>
    <xf numFmtId="0" fontId="6" fillId="0" borderId="13" xfId="0" quotePrefix="1" applyFont="1" applyBorder="1" applyAlignment="1">
      <alignment horizontal="center" vertical="center"/>
    </xf>
    <xf numFmtId="164" fontId="6" fillId="0" borderId="0" xfId="0" applyNumberFormat="1" applyFont="1" applyBorder="1" applyAlignment="1">
      <alignment vertical="center"/>
    </xf>
    <xf numFmtId="164" fontId="6" fillId="0" borderId="14" xfId="0" applyNumberFormat="1" applyFont="1" applyBorder="1" applyAlignment="1">
      <alignment vertical="center"/>
    </xf>
    <xf numFmtId="165" fontId="7" fillId="0" borderId="1" xfId="0" applyNumberFormat="1" applyFont="1" applyBorder="1" applyAlignment="1">
      <alignment vertical="center"/>
    </xf>
    <xf numFmtId="0" fontId="2" fillId="0" borderId="2" xfId="0" applyFont="1" applyBorder="1" applyAlignment="1">
      <alignment horizontal="centerContinuous" vertical="center"/>
    </xf>
    <xf numFmtId="0" fontId="6" fillId="0" borderId="13" xfId="0" applyFont="1" applyBorder="1" applyAlignment="1">
      <alignment horizontal="center" vertical="center"/>
    </xf>
    <xf numFmtId="0" fontId="6" fillId="0" borderId="16" xfId="0" applyFont="1" applyBorder="1" applyAlignment="1">
      <alignment vertical="center"/>
    </xf>
    <xf numFmtId="0" fontId="6" fillId="0" borderId="16" xfId="0" applyFont="1" applyBorder="1" applyAlignment="1">
      <alignment horizontal="centerContinuous" vertical="center"/>
    </xf>
    <xf numFmtId="0" fontId="7" fillId="0" borderId="14" xfId="0" applyFont="1" applyBorder="1" applyAlignment="1">
      <alignment horizontal="centerContinuous" vertical="center"/>
    </xf>
    <xf numFmtId="0" fontId="7" fillId="0" borderId="15" xfId="0" applyFont="1" applyBorder="1" applyAlignment="1">
      <alignment horizontal="centerContinuous" vertical="center"/>
    </xf>
    <xf numFmtId="0" fontId="6" fillId="0" borderId="16" xfId="0" applyFont="1" applyBorder="1" applyAlignment="1">
      <alignment horizontal="center" vertical="center"/>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6" fillId="0" borderId="0" xfId="0" applyFont="1" applyAlignment="1">
      <alignment horizontal="center" vertical="center"/>
    </xf>
    <xf numFmtId="164" fontId="6" fillId="0" borderId="6" xfId="0" applyNumberFormat="1" applyFont="1" applyBorder="1" applyAlignment="1">
      <alignment vertical="center"/>
    </xf>
    <xf numFmtId="165" fontId="7" fillId="0" borderId="6" xfId="0" applyNumberFormat="1" applyFont="1" applyBorder="1" applyAlignment="1">
      <alignment vertical="center"/>
    </xf>
    <xf numFmtId="165" fontId="7" fillId="0" borderId="18" xfId="0" applyNumberFormat="1" applyFont="1" applyBorder="1" applyAlignment="1">
      <alignment vertical="center"/>
    </xf>
    <xf numFmtId="165" fontId="7" fillId="0" borderId="12" xfId="0" applyNumberFormat="1" applyFont="1" applyBorder="1" applyAlignment="1">
      <alignment vertical="center"/>
    </xf>
    <xf numFmtId="165" fontId="7" fillId="0" borderId="0" xfId="0" applyNumberFormat="1" applyFont="1" applyBorder="1" applyAlignment="1">
      <alignment vertical="center"/>
    </xf>
    <xf numFmtId="165" fontId="7" fillId="0" borderId="11" xfId="0" applyNumberFormat="1" applyFont="1" applyBorder="1" applyAlignment="1">
      <alignment vertical="center"/>
    </xf>
    <xf numFmtId="165" fontId="7" fillId="0" borderId="14" xfId="0" applyNumberFormat="1" applyFont="1" applyBorder="1" applyAlignment="1">
      <alignment vertical="center"/>
    </xf>
    <xf numFmtId="165" fontId="7" fillId="0" borderId="15" xfId="0" applyNumberFormat="1" applyFont="1" applyBorder="1" applyAlignment="1">
      <alignment vertical="center"/>
    </xf>
    <xf numFmtId="0" fontId="6" fillId="0" borderId="10" xfId="0" applyFont="1" applyBorder="1" applyAlignment="1">
      <alignment horizontal="left" vertical="center"/>
    </xf>
  </cellXfs>
  <cellStyles count="1">
    <cellStyle name="Standard"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438150</xdr:colOff>
      <xdr:row>56</xdr:row>
      <xdr:rowOff>19050</xdr:rowOff>
    </xdr:from>
    <xdr:to>
      <xdr:col>13</xdr:col>
      <xdr:colOff>581025</xdr:colOff>
      <xdr:row>67</xdr:row>
      <xdr:rowOff>47625</xdr:rowOff>
    </xdr:to>
    <xdr:sp macro="" textlink="">
      <xdr:nvSpPr>
        <xdr:cNvPr id="1027" name="Text 3"/>
        <xdr:cNvSpPr txBox="1">
          <a:spLocks noChangeArrowheads="1"/>
        </xdr:cNvSpPr>
      </xdr:nvSpPr>
      <xdr:spPr bwMode="auto">
        <a:xfrm>
          <a:off x="438150" y="11277600"/>
          <a:ext cx="11696700" cy="18097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8"/>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27432" tIns="22860" rIns="27432" bIns="0" anchor="t" upright="1"/>
        <a:lstStyle/>
        <a:p>
          <a:pPr algn="ctr" rtl="0">
            <a:defRPr sz="1000"/>
          </a:pPr>
          <a:endParaRPr lang="de-DE" sz="1000" b="0" i="0" u="none" strike="noStrike" baseline="0">
            <a:solidFill>
              <a:srgbClr val="000000"/>
            </a:solidFill>
            <a:latin typeface="Helvetica"/>
          </a:endParaRPr>
        </a:p>
        <a:p>
          <a:pPr algn="ctr" rtl="0">
            <a:defRPr sz="1000"/>
          </a:pPr>
          <a:r>
            <a:rPr lang="de-DE" sz="1200" b="1" i="0" u="none" strike="noStrike" baseline="0">
              <a:solidFill>
                <a:srgbClr val="000000"/>
              </a:solidFill>
              <a:latin typeface="Helvetica"/>
            </a:rPr>
            <a:t>Substitutionsprinzip</a:t>
          </a:r>
          <a:endParaRPr lang="de-DE" sz="1000" b="0" i="0" u="none" strike="noStrike" baseline="0">
            <a:solidFill>
              <a:srgbClr val="000000"/>
            </a:solidFill>
            <a:latin typeface="Helvetica"/>
          </a:endParaRPr>
        </a:p>
        <a:p>
          <a:pPr algn="ctr" rtl="0">
            <a:defRPr sz="1000"/>
          </a:pPr>
          <a:endParaRPr lang="de-DE" sz="1000" b="0" i="0" u="none" strike="noStrike" baseline="0">
            <a:solidFill>
              <a:srgbClr val="000000"/>
            </a:solidFill>
            <a:latin typeface="Helvetica"/>
          </a:endParaRPr>
        </a:p>
        <a:p>
          <a:pPr algn="ctr" rtl="0">
            <a:defRPr sz="1000"/>
          </a:pPr>
          <a:r>
            <a:rPr lang="de-DE" sz="1000" b="0" i="0" u="none" strike="noStrike" baseline="0">
              <a:solidFill>
                <a:srgbClr val="000000"/>
              </a:solidFill>
              <a:latin typeface="Helvetica"/>
            </a:rPr>
            <a:t>Bei der Bewertung derjenigen Energieträger, für die es keinen einheitlichen Umrechnungsmaßstab wie den Heizwert gibt, wurde bei den deutschen Energiebilanzen </a:t>
          </a:r>
          <a:r>
            <a:rPr lang="de-DE" sz="1000" b="1" i="0" u="none" strike="noStrike" baseline="0">
              <a:solidFill>
                <a:srgbClr val="000000"/>
              </a:solidFill>
              <a:latin typeface="Helvetica"/>
            </a:rPr>
            <a:t>bis 1995</a:t>
          </a:r>
          <a:r>
            <a:rPr lang="de-DE" sz="1000" b="0" i="0" u="none" strike="noStrike" baseline="0">
              <a:solidFill>
                <a:srgbClr val="000000"/>
              </a:solidFill>
              <a:latin typeface="Helvetica"/>
            </a:rPr>
            <a:t> der Substitutionsmethode gefolgt. Das betraf den Außenhandel mit Strom sowie die Stromerzeugung auf Basis von Wasserkraft, Wind und Sonnenenergie, Kernenergie und Müll. </a:t>
          </a:r>
        </a:p>
        <a:p>
          <a:pPr algn="ctr" rtl="0">
            <a:defRPr sz="1000"/>
          </a:pPr>
          <a:r>
            <a:rPr lang="de-DE" sz="1000" b="0" i="0" u="none" strike="noStrike" baseline="0">
              <a:solidFill>
                <a:srgbClr val="000000"/>
              </a:solidFill>
              <a:latin typeface="Helvetica"/>
            </a:rPr>
            <a:t>Bei der Bewertung dieser Energieversorgungsbeiträge wurde von der methodischen Überlegung ausgegangen, daß dadurch eine entsprechende Stromerzeugung in konventionellen Wärmekraftwerken substituiert wird. Als vereinfachende Hilfsgröße für die primärenergetische Bewertung wurde der durchschnittliche spezifische Brennstoffverbrauch in konventionellen öffentlichen Wärmekraftwerken herangezogen. Die Kernenergie, die Wasserkraft usw. wurden im Rahmen des Primärenergieverbrauchs also so bewertet, als ob die jeweilige Strommenge in konventionellen Wärmekraftwerken mit dem entsprechenden Brennstoffaufwand erzeugt worden wäre.</a:t>
          </a:r>
        </a:p>
        <a:p>
          <a:pPr algn="ctr" rtl="0">
            <a:defRPr sz="1000"/>
          </a:pPr>
          <a:endParaRPr lang="de-DE" sz="1000" b="0" i="0" u="none" strike="noStrike" baseline="0">
            <a:solidFill>
              <a:srgbClr val="000000"/>
            </a:solidFill>
            <a:latin typeface="Helvetica"/>
          </a:endParaRP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9"/>
  <sheetViews>
    <sheetView tabSelected="1" zoomScale="60" workbookViewId="0">
      <selection activeCell="A53" sqref="A53"/>
    </sheetView>
  </sheetViews>
  <sheetFormatPr baseColWidth="10" defaultRowHeight="12.75" x14ac:dyDescent="0.2"/>
  <cols>
    <col min="1" max="1" width="9.7109375" style="4" customWidth="1"/>
    <col min="2" max="3" width="15.7109375" style="5" customWidth="1"/>
    <col min="4" max="4" width="10.7109375" style="6" customWidth="1"/>
    <col min="5" max="5" width="15.7109375" style="5" customWidth="1"/>
    <col min="6" max="6" width="10.7109375" style="6" customWidth="1"/>
    <col min="7" max="7" width="15.7109375" style="5" customWidth="1"/>
    <col min="8" max="8" width="10.7109375" style="6" customWidth="1"/>
    <col min="9" max="9" width="15.7109375" style="5" customWidth="1"/>
    <col min="10" max="10" width="10.7109375" style="6" customWidth="1"/>
    <col min="11" max="11" width="15.7109375" style="5" customWidth="1"/>
    <col min="12" max="12" width="10.7109375" style="6" customWidth="1"/>
    <col min="13" max="13" width="15.7109375" style="5" customWidth="1"/>
    <col min="14" max="14" width="10.7109375" style="6" customWidth="1"/>
    <col min="15" max="16384" width="11.42578125" style="5"/>
  </cols>
  <sheetData>
    <row r="1" spans="1:14" ht="13.5" thickBot="1" x14ac:dyDescent="0.25"/>
    <row r="2" spans="1:14" s="1" customFormat="1" ht="35.25" customHeight="1" thickBot="1" x14ac:dyDescent="0.25">
      <c r="A2" s="28" t="s">
        <v>0</v>
      </c>
      <c r="B2" s="9"/>
      <c r="C2" s="9"/>
      <c r="D2" s="10"/>
      <c r="E2" s="9"/>
      <c r="F2" s="10"/>
      <c r="G2" s="9"/>
      <c r="H2" s="10"/>
      <c r="I2" s="9"/>
      <c r="J2" s="10"/>
      <c r="K2" s="9"/>
      <c r="L2" s="10"/>
      <c r="M2" s="9"/>
      <c r="N2" s="11"/>
    </row>
    <row r="3" spans="1:14" s="14" customFormat="1" ht="15.95" customHeight="1" x14ac:dyDescent="0.2">
      <c r="A3" s="15" t="s">
        <v>1</v>
      </c>
      <c r="B3" s="16" t="s">
        <v>2</v>
      </c>
      <c r="C3" s="16" t="s">
        <v>3</v>
      </c>
      <c r="D3" s="17"/>
      <c r="E3" s="16" t="s">
        <v>4</v>
      </c>
      <c r="F3" s="17"/>
      <c r="G3" s="16" t="s">
        <v>5</v>
      </c>
      <c r="H3" s="17"/>
      <c r="I3" s="18" t="s">
        <v>6</v>
      </c>
      <c r="J3" s="19"/>
      <c r="K3" s="18"/>
      <c r="L3" s="19"/>
      <c r="M3" s="18"/>
      <c r="N3" s="20"/>
    </row>
    <row r="4" spans="1:14" s="14" customFormat="1" ht="15.95" customHeight="1" x14ac:dyDescent="0.2">
      <c r="A4" s="21"/>
      <c r="B4" s="2" t="s">
        <v>7</v>
      </c>
      <c r="C4" s="12" t="s">
        <v>8</v>
      </c>
      <c r="D4" s="13"/>
      <c r="E4" s="12" t="s">
        <v>9</v>
      </c>
      <c r="F4" s="13"/>
      <c r="G4" s="12" t="s">
        <v>10</v>
      </c>
      <c r="H4" s="13"/>
      <c r="I4" s="12" t="s">
        <v>11</v>
      </c>
      <c r="J4" s="13"/>
      <c r="K4" s="12" t="s">
        <v>12</v>
      </c>
      <c r="L4" s="13"/>
      <c r="M4" s="12" t="s">
        <v>13</v>
      </c>
      <c r="N4" s="22"/>
    </row>
    <row r="5" spans="1:14" s="14" customFormat="1" ht="15.95" customHeight="1" thickBot="1" x14ac:dyDescent="0.25">
      <c r="A5" s="29"/>
      <c r="B5" s="30"/>
      <c r="C5" s="31"/>
      <c r="D5" s="32"/>
      <c r="E5" s="31"/>
      <c r="F5" s="32"/>
      <c r="G5" s="31"/>
      <c r="H5" s="32"/>
      <c r="I5" s="31"/>
      <c r="J5" s="32"/>
      <c r="K5" s="31"/>
      <c r="L5" s="32"/>
      <c r="M5" s="31" t="s">
        <v>14</v>
      </c>
      <c r="N5" s="33"/>
    </row>
    <row r="6" spans="1:14" s="37" customFormat="1" ht="15.95" customHeight="1" thickBot="1" x14ac:dyDescent="0.25">
      <c r="A6" s="29"/>
      <c r="B6" s="34" t="s">
        <v>15</v>
      </c>
      <c r="C6" s="34" t="s">
        <v>15</v>
      </c>
      <c r="D6" s="35" t="s">
        <v>16</v>
      </c>
      <c r="E6" s="34" t="s">
        <v>15</v>
      </c>
      <c r="F6" s="35" t="s">
        <v>16</v>
      </c>
      <c r="G6" s="34" t="s">
        <v>15</v>
      </c>
      <c r="H6" s="35" t="s">
        <v>16</v>
      </c>
      <c r="I6" s="34" t="s">
        <v>15</v>
      </c>
      <c r="J6" s="35" t="s">
        <v>16</v>
      </c>
      <c r="K6" s="34" t="s">
        <v>15</v>
      </c>
      <c r="L6" s="35" t="s">
        <v>16</v>
      </c>
      <c r="M6" s="34" t="s">
        <v>15</v>
      </c>
      <c r="N6" s="36" t="s">
        <v>16</v>
      </c>
    </row>
    <row r="7" spans="1:14" s="3" customFormat="1" ht="15.95" customHeight="1" x14ac:dyDescent="0.2">
      <c r="A7" s="15">
        <v>1950</v>
      </c>
      <c r="B7" s="38">
        <v>135.46799999999999</v>
      </c>
      <c r="C7" s="38">
        <v>46.2</v>
      </c>
      <c r="D7" s="39">
        <f t="shared" ref="D7:D51" si="0">SUM(C7/$B7)*100</f>
        <v>34.103995039418912</v>
      </c>
      <c r="E7" s="38">
        <v>2.6</v>
      </c>
      <c r="F7" s="39">
        <f t="shared" ref="F7:F51" si="1">SUM(E7/$B7)*100</f>
        <v>1.9192724481058261</v>
      </c>
      <c r="G7" s="38">
        <f t="shared" ref="G7:G49" si="2">SUM(B7-C7-E7)</f>
        <v>86.667999999999992</v>
      </c>
      <c r="H7" s="39">
        <f t="shared" ref="H7:H51" si="3">SUM(G7/$B7)*100</f>
        <v>63.976732512475266</v>
      </c>
      <c r="I7" s="38">
        <v>14.9</v>
      </c>
      <c r="J7" s="39">
        <f t="shared" ref="J7:J51" si="4">SUM(I7/$B7)*100</f>
        <v>10.998907491068003</v>
      </c>
      <c r="K7" s="38">
        <v>39.700000000000003</v>
      </c>
      <c r="L7" s="39">
        <f t="shared" ref="L7:L51" si="5">SUM(K7/$B7)*100</f>
        <v>29.305813919154346</v>
      </c>
      <c r="M7" s="38">
        <v>32.1</v>
      </c>
      <c r="N7" s="40">
        <f t="shared" ref="N7:N51" si="6">SUM(M7/$B7)*100</f>
        <v>23.69563291699885</v>
      </c>
    </row>
    <row r="8" spans="1:14" s="3" customFormat="1" ht="15.95" customHeight="1" x14ac:dyDescent="0.2">
      <c r="A8" s="21">
        <v>1951</v>
      </c>
      <c r="B8" s="8">
        <v>149.76399999999998</v>
      </c>
      <c r="C8" s="8">
        <v>46.9</v>
      </c>
      <c r="D8" s="27">
        <f t="shared" si="0"/>
        <v>31.315937074330279</v>
      </c>
      <c r="E8" s="8">
        <v>2.6</v>
      </c>
      <c r="F8" s="27">
        <f t="shared" si="1"/>
        <v>1.7360647418605275</v>
      </c>
      <c r="G8" s="8">
        <f t="shared" si="2"/>
        <v>100.26399999999998</v>
      </c>
      <c r="H8" s="27">
        <f t="shared" si="3"/>
        <v>66.94799818380919</v>
      </c>
      <c r="I8" s="8">
        <v>16.100000000000001</v>
      </c>
      <c r="J8" s="27">
        <f t="shared" si="4"/>
        <v>10.750247055367112</v>
      </c>
      <c r="K8" s="8">
        <v>45.9</v>
      </c>
      <c r="L8" s="27">
        <f t="shared" si="5"/>
        <v>30.648219865922389</v>
      </c>
      <c r="M8" s="8">
        <v>38.299999999999997</v>
      </c>
      <c r="N8" s="41">
        <f t="shared" si="6"/>
        <v>25.573569082022384</v>
      </c>
    </row>
    <row r="9" spans="1:14" s="3" customFormat="1" ht="15.95" customHeight="1" x14ac:dyDescent="0.2">
      <c r="A9" s="21">
        <v>1952</v>
      </c>
      <c r="B9" s="8">
        <v>158.21799999999999</v>
      </c>
      <c r="C9" s="8">
        <v>47.3</v>
      </c>
      <c r="D9" s="27">
        <f t="shared" si="0"/>
        <v>29.895460693473563</v>
      </c>
      <c r="E9" s="8">
        <v>2.4</v>
      </c>
      <c r="F9" s="27">
        <f t="shared" si="1"/>
        <v>1.5168944115081724</v>
      </c>
      <c r="G9" s="8">
        <f t="shared" si="2"/>
        <v>108.51799999999999</v>
      </c>
      <c r="H9" s="27">
        <f t="shared" si="3"/>
        <v>68.587644895018258</v>
      </c>
      <c r="I9" s="8">
        <v>16.8</v>
      </c>
      <c r="J9" s="27">
        <f t="shared" si="4"/>
        <v>10.618260880557207</v>
      </c>
      <c r="K9" s="8">
        <v>50.2</v>
      </c>
      <c r="L9" s="27">
        <f t="shared" si="5"/>
        <v>31.728374774045943</v>
      </c>
      <c r="M9" s="8">
        <v>41.5</v>
      </c>
      <c r="N9" s="41">
        <f t="shared" si="6"/>
        <v>26.229632532328811</v>
      </c>
    </row>
    <row r="10" spans="1:14" s="3" customFormat="1" ht="15.95" customHeight="1" x14ac:dyDescent="0.2">
      <c r="A10" s="21">
        <v>1953</v>
      </c>
      <c r="B10" s="8">
        <v>155.511</v>
      </c>
      <c r="C10" s="8">
        <v>47.3</v>
      </c>
      <c r="D10" s="27">
        <f t="shared" si="0"/>
        <v>30.41585482698973</v>
      </c>
      <c r="E10" s="8">
        <v>2.6</v>
      </c>
      <c r="F10" s="27">
        <f t="shared" si="1"/>
        <v>1.6719074534920362</v>
      </c>
      <c r="G10" s="8">
        <f t="shared" si="2"/>
        <v>105.611</v>
      </c>
      <c r="H10" s="27">
        <f t="shared" si="3"/>
        <v>67.912237719518245</v>
      </c>
      <c r="I10" s="8">
        <v>17.100000000000001</v>
      </c>
      <c r="J10" s="27">
        <f t="shared" si="4"/>
        <v>10.996006713351468</v>
      </c>
      <c r="K10" s="8">
        <v>48.6</v>
      </c>
      <c r="L10" s="27">
        <f t="shared" si="5"/>
        <v>31.251808553735749</v>
      </c>
      <c r="M10" s="8">
        <v>39.9</v>
      </c>
      <c r="N10" s="41">
        <f t="shared" si="6"/>
        <v>25.65734899782009</v>
      </c>
    </row>
    <row r="11" spans="1:14" s="3" customFormat="1" ht="15.95" customHeight="1" x14ac:dyDescent="0.2">
      <c r="A11" s="21">
        <v>1954</v>
      </c>
      <c r="B11" s="8">
        <v>167.16600000000003</v>
      </c>
      <c r="C11" s="8">
        <v>50.4</v>
      </c>
      <c r="D11" s="27">
        <f t="shared" si="0"/>
        <v>30.149671583934527</v>
      </c>
      <c r="E11" s="8">
        <v>3.2</v>
      </c>
      <c r="F11" s="27">
        <f t="shared" si="1"/>
        <v>1.9142648624720335</v>
      </c>
      <c r="G11" s="8">
        <f t="shared" si="2"/>
        <v>113.56600000000002</v>
      </c>
      <c r="H11" s="27">
        <f t="shared" si="3"/>
        <v>67.936063553593428</v>
      </c>
      <c r="I11" s="8">
        <v>17.7</v>
      </c>
      <c r="J11" s="27">
        <f t="shared" si="4"/>
        <v>10.588277520548434</v>
      </c>
      <c r="K11" s="8">
        <v>52.6</v>
      </c>
      <c r="L11" s="27">
        <f t="shared" si="5"/>
        <v>31.465728676884051</v>
      </c>
      <c r="M11" s="8">
        <v>43.3</v>
      </c>
      <c r="N11" s="41">
        <f t="shared" si="6"/>
        <v>25.902396420324703</v>
      </c>
    </row>
    <row r="12" spans="1:14" s="3" customFormat="1" ht="15.95" customHeight="1" x14ac:dyDescent="0.2">
      <c r="A12" s="21">
        <v>1955</v>
      </c>
      <c r="B12" s="8">
        <v>183.37599999999998</v>
      </c>
      <c r="C12" s="8">
        <v>53.6</v>
      </c>
      <c r="D12" s="27">
        <f t="shared" si="0"/>
        <v>29.229561120321097</v>
      </c>
      <c r="E12" s="8">
        <v>3.7</v>
      </c>
      <c r="F12" s="27">
        <f t="shared" si="1"/>
        <v>2.0177122415147024</v>
      </c>
      <c r="G12" s="8">
        <f t="shared" si="2"/>
        <v>126.07599999999998</v>
      </c>
      <c r="H12" s="27">
        <f t="shared" si="3"/>
        <v>68.752726638164205</v>
      </c>
      <c r="I12" s="8">
        <v>19.2</v>
      </c>
      <c r="J12" s="27">
        <f t="shared" si="4"/>
        <v>10.47029055056278</v>
      </c>
      <c r="K12" s="8">
        <v>59.7</v>
      </c>
      <c r="L12" s="27">
        <f t="shared" si="5"/>
        <v>32.556059680656148</v>
      </c>
      <c r="M12" s="8">
        <v>47.2</v>
      </c>
      <c r="N12" s="41">
        <f t="shared" si="6"/>
        <v>25.739464270133499</v>
      </c>
    </row>
    <row r="13" spans="1:14" s="3" customFormat="1" ht="15.95" customHeight="1" x14ac:dyDescent="0.2">
      <c r="A13" s="21">
        <v>1956</v>
      </c>
      <c r="B13" s="8">
        <v>195.20400000000001</v>
      </c>
      <c r="C13" s="8">
        <v>56.5</v>
      </c>
      <c r="D13" s="27">
        <f t="shared" si="0"/>
        <v>28.944079014774289</v>
      </c>
      <c r="E13" s="8">
        <v>4.2</v>
      </c>
      <c r="F13" s="27">
        <f t="shared" si="1"/>
        <v>2.1515952541956107</v>
      </c>
      <c r="G13" s="8">
        <f t="shared" si="2"/>
        <v>134.50400000000002</v>
      </c>
      <c r="H13" s="27">
        <f t="shared" si="3"/>
        <v>68.904325731030113</v>
      </c>
      <c r="I13" s="8">
        <v>20.399999999999999</v>
      </c>
      <c r="J13" s="27">
        <f t="shared" si="4"/>
        <v>10.45060552037868</v>
      </c>
      <c r="K13" s="8">
        <v>63.4</v>
      </c>
      <c r="L13" s="27">
        <f t="shared" si="5"/>
        <v>32.478842646667076</v>
      </c>
      <c r="M13" s="8">
        <v>50.7</v>
      </c>
      <c r="N13" s="41">
        <f t="shared" si="6"/>
        <v>25.972828425647016</v>
      </c>
    </row>
    <row r="14" spans="1:14" s="3" customFormat="1" ht="15.95" customHeight="1" x14ac:dyDescent="0.2">
      <c r="A14" s="21">
        <v>1957</v>
      </c>
      <c r="B14" s="8">
        <v>196.13700000000003</v>
      </c>
      <c r="C14" s="8">
        <v>57.2</v>
      </c>
      <c r="D14" s="27">
        <f t="shared" si="0"/>
        <v>29.163288925597918</v>
      </c>
      <c r="E14" s="8">
        <v>4.2</v>
      </c>
      <c r="F14" s="27">
        <f t="shared" si="1"/>
        <v>2.1413603756557915</v>
      </c>
      <c r="G14" s="8">
        <f t="shared" si="2"/>
        <v>134.73700000000002</v>
      </c>
      <c r="H14" s="27">
        <f t="shared" si="3"/>
        <v>68.695350698746282</v>
      </c>
      <c r="I14" s="8">
        <v>20.399999999999999</v>
      </c>
      <c r="J14" s="27">
        <f t="shared" si="4"/>
        <v>10.400893253185272</v>
      </c>
      <c r="K14" s="8">
        <v>63.6</v>
      </c>
      <c r="L14" s="27">
        <f t="shared" si="5"/>
        <v>32.426314259930557</v>
      </c>
      <c r="M14" s="8">
        <v>50.7</v>
      </c>
      <c r="N14" s="41">
        <f t="shared" si="6"/>
        <v>25.849278820416338</v>
      </c>
    </row>
    <row r="15" spans="1:14" s="3" customFormat="1" ht="15.95" customHeight="1" x14ac:dyDescent="0.2">
      <c r="A15" s="21">
        <v>1958</v>
      </c>
      <c r="B15" s="8">
        <v>190.702</v>
      </c>
      <c r="C15" s="8">
        <v>54.9</v>
      </c>
      <c r="D15" s="27">
        <f t="shared" si="0"/>
        <v>28.788371385722229</v>
      </c>
      <c r="E15" s="8">
        <v>4.8</v>
      </c>
      <c r="F15" s="27">
        <f t="shared" si="1"/>
        <v>2.5170160774401946</v>
      </c>
      <c r="G15" s="8">
        <f t="shared" si="2"/>
        <v>131.00199999999998</v>
      </c>
      <c r="H15" s="27">
        <f t="shared" si="3"/>
        <v>68.694612536837568</v>
      </c>
      <c r="I15" s="8">
        <v>20.7</v>
      </c>
      <c r="J15" s="27">
        <f t="shared" si="4"/>
        <v>10.854631833960839</v>
      </c>
      <c r="K15" s="8">
        <v>61.7</v>
      </c>
      <c r="L15" s="27">
        <f t="shared" si="5"/>
        <v>32.354144162095835</v>
      </c>
      <c r="M15" s="8">
        <v>48.6</v>
      </c>
      <c r="N15" s="41">
        <f t="shared" si="6"/>
        <v>25.48478778408197</v>
      </c>
    </row>
    <row r="16" spans="1:14" s="3" customFormat="1" ht="15.95" customHeight="1" x14ac:dyDescent="0.2">
      <c r="A16" s="21">
        <v>1959</v>
      </c>
      <c r="B16" s="8">
        <v>193.995</v>
      </c>
      <c r="C16" s="8">
        <v>55</v>
      </c>
      <c r="D16" s="27">
        <f t="shared" si="0"/>
        <v>28.351246166138299</v>
      </c>
      <c r="E16" s="8">
        <v>5.7</v>
      </c>
      <c r="F16" s="27">
        <f t="shared" si="1"/>
        <v>2.9382200572179697</v>
      </c>
      <c r="G16" s="8">
        <f t="shared" si="2"/>
        <v>133.29500000000002</v>
      </c>
      <c r="H16" s="27">
        <f t="shared" si="3"/>
        <v>68.710533776643729</v>
      </c>
      <c r="I16" s="8">
        <v>22.2</v>
      </c>
      <c r="J16" s="27">
        <f t="shared" si="4"/>
        <v>11.44359390705946</v>
      </c>
      <c r="K16" s="8">
        <v>63.4</v>
      </c>
      <c r="L16" s="27">
        <f t="shared" si="5"/>
        <v>32.68125467151215</v>
      </c>
      <c r="M16" s="8">
        <v>47.7</v>
      </c>
      <c r="N16" s="41">
        <f t="shared" si="6"/>
        <v>24.588262584087222</v>
      </c>
    </row>
    <row r="17" spans="1:14" s="3" customFormat="1" ht="15.95" customHeight="1" x14ac:dyDescent="0.2">
      <c r="A17" s="21">
        <v>1960</v>
      </c>
      <c r="B17" s="8">
        <v>211.48400000000001</v>
      </c>
      <c r="C17" s="8">
        <v>58.9</v>
      </c>
      <c r="D17" s="27">
        <f t="shared" si="0"/>
        <v>27.850806680410813</v>
      </c>
      <c r="E17" s="8">
        <v>6.9</v>
      </c>
      <c r="F17" s="27">
        <f t="shared" si="1"/>
        <v>3.2626581679937963</v>
      </c>
      <c r="G17" s="8">
        <f t="shared" si="2"/>
        <v>145.684</v>
      </c>
      <c r="H17" s="27">
        <f t="shared" si="3"/>
        <v>68.886535151595382</v>
      </c>
      <c r="I17" s="8">
        <v>22.6</v>
      </c>
      <c r="J17" s="27">
        <f t="shared" si="4"/>
        <v>10.686387622704318</v>
      </c>
      <c r="K17" s="8">
        <v>70.7</v>
      </c>
      <c r="L17" s="27">
        <f t="shared" si="5"/>
        <v>33.430424996690057</v>
      </c>
      <c r="M17" s="8">
        <v>52.4</v>
      </c>
      <c r="N17" s="41">
        <f t="shared" si="6"/>
        <v>24.777288116358683</v>
      </c>
    </row>
    <row r="18" spans="1:14" s="3" customFormat="1" ht="15.95" customHeight="1" x14ac:dyDescent="0.2">
      <c r="A18" s="21">
        <v>1961</v>
      </c>
      <c r="B18" s="8">
        <v>215.702</v>
      </c>
      <c r="C18" s="8">
        <v>58.3</v>
      </c>
      <c r="D18" s="27">
        <f t="shared" si="0"/>
        <v>27.02802941094658</v>
      </c>
      <c r="E18" s="8">
        <v>7.6</v>
      </c>
      <c r="F18" s="27">
        <f t="shared" si="1"/>
        <v>3.5233794772417504</v>
      </c>
      <c r="G18" s="8">
        <f t="shared" si="2"/>
        <v>149.80199999999999</v>
      </c>
      <c r="H18" s="27">
        <f t="shared" si="3"/>
        <v>69.448591111811666</v>
      </c>
      <c r="I18" s="8">
        <v>24.3</v>
      </c>
      <c r="J18" s="27">
        <f t="shared" si="4"/>
        <v>11.265542275917701</v>
      </c>
      <c r="K18" s="8">
        <v>71</v>
      </c>
      <c r="L18" s="27">
        <f t="shared" si="5"/>
        <v>32.915781958442672</v>
      </c>
      <c r="M18" s="8">
        <v>54.5</v>
      </c>
      <c r="N18" s="41">
        <f t="shared" si="6"/>
        <v>25.26633967232571</v>
      </c>
    </row>
    <row r="19" spans="1:14" s="3" customFormat="1" ht="15.95" customHeight="1" x14ac:dyDescent="0.2">
      <c r="A19" s="21">
        <v>1962</v>
      </c>
      <c r="B19" s="8">
        <v>231.316</v>
      </c>
      <c r="C19" s="8">
        <v>60.1</v>
      </c>
      <c r="D19" s="27">
        <f t="shared" si="0"/>
        <v>25.981773850490235</v>
      </c>
      <c r="E19" s="8">
        <v>8.4</v>
      </c>
      <c r="F19" s="27">
        <f t="shared" si="1"/>
        <v>3.6313960123813311</v>
      </c>
      <c r="G19" s="8">
        <f t="shared" si="2"/>
        <v>162.816</v>
      </c>
      <c r="H19" s="27">
        <f t="shared" si="3"/>
        <v>70.386830137128428</v>
      </c>
      <c r="I19" s="8">
        <v>25.9</v>
      </c>
      <c r="J19" s="27">
        <f t="shared" si="4"/>
        <v>11.196804371509103</v>
      </c>
      <c r="K19" s="8">
        <v>71.599999999999994</v>
      </c>
      <c r="L19" s="27">
        <f t="shared" si="5"/>
        <v>30.953327915059916</v>
      </c>
      <c r="M19" s="8">
        <v>65.3</v>
      </c>
      <c r="N19" s="41">
        <f t="shared" si="6"/>
        <v>28.229780905773914</v>
      </c>
    </row>
    <row r="20" spans="1:14" s="3" customFormat="1" ht="15.95" customHeight="1" x14ac:dyDescent="0.2">
      <c r="A20" s="21">
        <v>1963</v>
      </c>
      <c r="B20" s="8">
        <v>248.86099999999996</v>
      </c>
      <c r="C20" s="8">
        <v>62.5</v>
      </c>
      <c r="D20" s="27">
        <f t="shared" si="0"/>
        <v>25.114421303458563</v>
      </c>
      <c r="E20" s="8">
        <v>10</v>
      </c>
      <c r="F20" s="27">
        <f t="shared" si="1"/>
        <v>4.0183074085533699</v>
      </c>
      <c r="G20" s="8">
        <f t="shared" si="2"/>
        <v>176.36099999999996</v>
      </c>
      <c r="H20" s="27">
        <f t="shared" si="3"/>
        <v>70.867271287988061</v>
      </c>
      <c r="I20" s="8">
        <v>27.4</v>
      </c>
      <c r="J20" s="27">
        <f t="shared" si="4"/>
        <v>11.010162299436232</v>
      </c>
      <c r="K20" s="8">
        <v>72.3</v>
      </c>
      <c r="L20" s="27">
        <f t="shared" si="5"/>
        <v>29.052362563840862</v>
      </c>
      <c r="M20" s="8">
        <v>76.7</v>
      </c>
      <c r="N20" s="41">
        <f t="shared" si="6"/>
        <v>30.820417823604345</v>
      </c>
    </row>
    <row r="21" spans="1:14" s="3" customFormat="1" ht="15.95" customHeight="1" x14ac:dyDescent="0.2">
      <c r="A21" s="21">
        <v>1964</v>
      </c>
      <c r="B21" s="8">
        <v>257.10899999999998</v>
      </c>
      <c r="C21" s="8">
        <v>65</v>
      </c>
      <c r="D21" s="27">
        <f t="shared" si="0"/>
        <v>25.281106456794589</v>
      </c>
      <c r="E21" s="8">
        <v>11.9</v>
      </c>
      <c r="F21" s="27">
        <f t="shared" si="1"/>
        <v>4.6283871820900861</v>
      </c>
      <c r="G21" s="8">
        <f t="shared" si="2"/>
        <v>180.20899999999997</v>
      </c>
      <c r="H21" s="27">
        <f t="shared" si="3"/>
        <v>70.090506361115317</v>
      </c>
      <c r="I21" s="8">
        <v>29.3</v>
      </c>
      <c r="J21" s="27">
        <f t="shared" si="4"/>
        <v>11.395944910524332</v>
      </c>
      <c r="K21" s="8">
        <v>77.400000000000006</v>
      </c>
      <c r="L21" s="27">
        <f t="shared" si="5"/>
        <v>30.103963688552334</v>
      </c>
      <c r="M21" s="8">
        <v>73.5</v>
      </c>
      <c r="N21" s="41">
        <f t="shared" si="6"/>
        <v>28.587097301144652</v>
      </c>
    </row>
    <row r="22" spans="1:14" s="3" customFormat="1" ht="15.95" customHeight="1" x14ac:dyDescent="0.2">
      <c r="A22" s="21">
        <v>1965</v>
      </c>
      <c r="B22" s="8">
        <v>264.572</v>
      </c>
      <c r="C22" s="8">
        <v>67.099999999999994</v>
      </c>
      <c r="D22" s="27">
        <f t="shared" si="0"/>
        <v>25.361716281390319</v>
      </c>
      <c r="E22" s="8">
        <v>13.3</v>
      </c>
      <c r="F22" s="27">
        <f t="shared" si="1"/>
        <v>5.0269869827494977</v>
      </c>
      <c r="G22" s="8">
        <f t="shared" si="2"/>
        <v>184.172</v>
      </c>
      <c r="H22" s="27">
        <f t="shared" si="3"/>
        <v>69.611296735860179</v>
      </c>
      <c r="I22" s="8">
        <v>30.2</v>
      </c>
      <c r="J22" s="27">
        <f t="shared" si="4"/>
        <v>11.414662171356001</v>
      </c>
      <c r="K22" s="8">
        <v>78.7</v>
      </c>
      <c r="L22" s="27">
        <f t="shared" si="5"/>
        <v>29.746156055818457</v>
      </c>
      <c r="M22" s="8">
        <v>75.3</v>
      </c>
      <c r="N22" s="41">
        <f t="shared" si="6"/>
        <v>28.461061639175721</v>
      </c>
    </row>
    <row r="23" spans="1:14" s="3" customFormat="1" ht="15.95" customHeight="1" x14ac:dyDescent="0.2">
      <c r="A23" s="21">
        <v>1966</v>
      </c>
      <c r="B23" s="8">
        <v>266.72299999999996</v>
      </c>
      <c r="C23" s="8">
        <v>66.099999999999994</v>
      </c>
      <c r="D23" s="27">
        <f t="shared" si="0"/>
        <v>24.782264746572288</v>
      </c>
      <c r="E23" s="8">
        <v>16</v>
      </c>
      <c r="F23" s="27">
        <f t="shared" si="1"/>
        <v>5.9987327677028235</v>
      </c>
      <c r="G23" s="8">
        <f t="shared" si="2"/>
        <v>184.62299999999996</v>
      </c>
      <c r="H23" s="27">
        <f t="shared" si="3"/>
        <v>69.219002485724886</v>
      </c>
      <c r="I23" s="8">
        <v>31.9</v>
      </c>
      <c r="J23" s="27">
        <f t="shared" si="4"/>
        <v>11.959973455607505</v>
      </c>
      <c r="K23" s="8">
        <v>76</v>
      </c>
      <c r="L23" s="27">
        <f t="shared" si="5"/>
        <v>28.493980646588412</v>
      </c>
      <c r="M23" s="8">
        <v>76.7</v>
      </c>
      <c r="N23" s="41">
        <f t="shared" si="6"/>
        <v>28.756425205175411</v>
      </c>
    </row>
    <row r="24" spans="1:14" s="3" customFormat="1" ht="15.95" customHeight="1" x14ac:dyDescent="0.2">
      <c r="A24" s="21">
        <v>1967</v>
      </c>
      <c r="B24" s="8">
        <v>266.79199999999992</v>
      </c>
      <c r="C24" s="8">
        <v>64.400000000000006</v>
      </c>
      <c r="D24" s="27">
        <f t="shared" si="0"/>
        <v>24.138654832228863</v>
      </c>
      <c r="E24" s="8">
        <v>17.399999999999999</v>
      </c>
      <c r="F24" s="27">
        <f t="shared" si="1"/>
        <v>6.5219346906953746</v>
      </c>
      <c r="G24" s="8">
        <f t="shared" si="2"/>
        <v>184.9919999999999</v>
      </c>
      <c r="H24" s="27">
        <f t="shared" si="3"/>
        <v>69.339410477075759</v>
      </c>
      <c r="I24" s="8">
        <v>32.1</v>
      </c>
      <c r="J24" s="27">
        <f t="shared" si="4"/>
        <v>12.031845032834571</v>
      </c>
      <c r="K24" s="8">
        <v>75.400000000000006</v>
      </c>
      <c r="L24" s="27">
        <f t="shared" si="5"/>
        <v>28.261716993013298</v>
      </c>
      <c r="M24" s="8">
        <v>77.5</v>
      </c>
      <c r="N24" s="41">
        <f t="shared" si="6"/>
        <v>29.048847041890319</v>
      </c>
    </row>
    <row r="25" spans="1:14" s="3" customFormat="1" ht="15.95" customHeight="1" x14ac:dyDescent="0.2">
      <c r="A25" s="21">
        <v>1968</v>
      </c>
      <c r="B25" s="8">
        <v>288.50100000000003</v>
      </c>
      <c r="C25" s="8">
        <v>69.599999999999994</v>
      </c>
      <c r="D25" s="27">
        <f t="shared" si="0"/>
        <v>24.124699741075418</v>
      </c>
      <c r="E25" s="8">
        <v>20.399999999999999</v>
      </c>
      <c r="F25" s="27">
        <f t="shared" si="1"/>
        <v>7.071032682729002</v>
      </c>
      <c r="G25" s="8">
        <f t="shared" si="2"/>
        <v>198.50100000000003</v>
      </c>
      <c r="H25" s="27">
        <f t="shared" si="3"/>
        <v>68.804267576195571</v>
      </c>
      <c r="I25" s="8">
        <v>33.799999999999997</v>
      </c>
      <c r="J25" s="27">
        <f t="shared" si="4"/>
        <v>11.715730621384326</v>
      </c>
      <c r="K25" s="8">
        <v>81.3</v>
      </c>
      <c r="L25" s="27">
        <f t="shared" si="5"/>
        <v>28.18014495616999</v>
      </c>
      <c r="M25" s="8">
        <v>83.4</v>
      </c>
      <c r="N25" s="41">
        <f t="shared" si="6"/>
        <v>28.9080453793921</v>
      </c>
    </row>
    <row r="26" spans="1:14" s="3" customFormat="1" ht="15.95" customHeight="1" x14ac:dyDescent="0.2">
      <c r="A26" s="21">
        <v>1969</v>
      </c>
      <c r="B26" s="8">
        <v>315.02399999999994</v>
      </c>
      <c r="C26" s="8">
        <v>75.400000000000006</v>
      </c>
      <c r="D26" s="27">
        <f t="shared" si="0"/>
        <v>23.934684341510497</v>
      </c>
      <c r="E26" s="8">
        <v>22.2</v>
      </c>
      <c r="F26" s="27">
        <f t="shared" si="1"/>
        <v>7.0470821270760338</v>
      </c>
      <c r="G26" s="8">
        <f t="shared" si="2"/>
        <v>217.42399999999995</v>
      </c>
      <c r="H26" s="27">
        <f t="shared" si="3"/>
        <v>69.018233531413472</v>
      </c>
      <c r="I26" s="8">
        <v>36.1</v>
      </c>
      <c r="J26" s="27">
        <f t="shared" si="4"/>
        <v>11.45944435979481</v>
      </c>
      <c r="K26" s="8">
        <v>86.9</v>
      </c>
      <c r="L26" s="27">
        <f t="shared" si="5"/>
        <v>27.585199857788616</v>
      </c>
      <c r="M26" s="8">
        <v>94.4</v>
      </c>
      <c r="N26" s="41">
        <f t="shared" si="6"/>
        <v>29.965970846665655</v>
      </c>
    </row>
    <row r="27" spans="1:14" s="3" customFormat="1" ht="15.95" customHeight="1" x14ac:dyDescent="0.2">
      <c r="A27" s="21">
        <v>1970</v>
      </c>
      <c r="B27" s="8">
        <v>336.75899999999996</v>
      </c>
      <c r="C27" s="8">
        <v>81.8</v>
      </c>
      <c r="D27" s="27">
        <f t="shared" si="0"/>
        <v>24.290367889202667</v>
      </c>
      <c r="E27" s="8">
        <v>24.6</v>
      </c>
      <c r="F27" s="27">
        <f t="shared" si="1"/>
        <v>7.3049272625230515</v>
      </c>
      <c r="G27" s="8">
        <f t="shared" si="2"/>
        <v>230.35899999999995</v>
      </c>
      <c r="H27" s="27">
        <f t="shared" si="3"/>
        <v>68.404704848274278</v>
      </c>
      <c r="I27" s="8">
        <v>39.5</v>
      </c>
      <c r="J27" s="27">
        <f t="shared" si="4"/>
        <v>11.729456376815468</v>
      </c>
      <c r="K27" s="8">
        <v>90.8</v>
      </c>
      <c r="L27" s="27">
        <f t="shared" si="5"/>
        <v>26.962902253540367</v>
      </c>
      <c r="M27" s="8">
        <v>100.1</v>
      </c>
      <c r="N27" s="41">
        <f t="shared" si="6"/>
        <v>29.724521096689326</v>
      </c>
    </row>
    <row r="28" spans="1:14" s="3" customFormat="1" ht="15.95" customHeight="1" x14ac:dyDescent="0.2">
      <c r="A28" s="21">
        <v>1971</v>
      </c>
      <c r="B28" s="8">
        <v>339.4</v>
      </c>
      <c r="C28" s="8">
        <v>81.900000000000006</v>
      </c>
      <c r="D28" s="27">
        <f t="shared" si="0"/>
        <v>24.130819092516209</v>
      </c>
      <c r="E28" s="8">
        <v>26.8</v>
      </c>
      <c r="F28" s="27">
        <f t="shared" si="1"/>
        <v>7.8962875662934602</v>
      </c>
      <c r="G28" s="8">
        <f t="shared" si="2"/>
        <v>230.7</v>
      </c>
      <c r="H28" s="27">
        <f t="shared" si="3"/>
        <v>67.972893341190328</v>
      </c>
      <c r="I28" s="8">
        <v>42.5</v>
      </c>
      <c r="J28" s="27">
        <f t="shared" si="4"/>
        <v>12.522097819681793</v>
      </c>
      <c r="K28" s="8">
        <v>88.2</v>
      </c>
      <c r="L28" s="27">
        <f t="shared" si="5"/>
        <v>25.987035945786687</v>
      </c>
      <c r="M28" s="8">
        <v>100</v>
      </c>
      <c r="N28" s="41">
        <f t="shared" si="6"/>
        <v>29.463759575721866</v>
      </c>
    </row>
    <row r="29" spans="1:14" s="3" customFormat="1" ht="15.95" customHeight="1" x14ac:dyDescent="0.2">
      <c r="A29" s="21">
        <v>1972</v>
      </c>
      <c r="B29" s="8">
        <v>354.3</v>
      </c>
      <c r="C29" s="8">
        <v>88.2</v>
      </c>
      <c r="D29" s="27">
        <f t="shared" si="0"/>
        <v>24.894157493649448</v>
      </c>
      <c r="E29" s="8">
        <v>26.1</v>
      </c>
      <c r="F29" s="27">
        <f t="shared" si="1"/>
        <v>7.3666384419983064</v>
      </c>
      <c r="G29" s="8">
        <f t="shared" si="2"/>
        <v>240.00000000000003</v>
      </c>
      <c r="H29" s="27">
        <f t="shared" si="3"/>
        <v>67.739204064352251</v>
      </c>
      <c r="I29" s="8">
        <v>44.5</v>
      </c>
      <c r="J29" s="27">
        <f t="shared" si="4"/>
        <v>12.559977420265312</v>
      </c>
      <c r="K29" s="8">
        <v>89.6</v>
      </c>
      <c r="L29" s="27">
        <f t="shared" si="5"/>
        <v>25.289302850691502</v>
      </c>
      <c r="M29" s="8">
        <v>105.9</v>
      </c>
      <c r="N29" s="41">
        <f t="shared" si="6"/>
        <v>29.889923793395429</v>
      </c>
    </row>
    <row r="30" spans="1:14" s="3" customFormat="1" ht="15.95" customHeight="1" x14ac:dyDescent="0.2">
      <c r="A30" s="21">
        <v>1973</v>
      </c>
      <c r="B30" s="8">
        <v>378.5</v>
      </c>
      <c r="C30" s="8">
        <v>94.7</v>
      </c>
      <c r="D30" s="27">
        <f t="shared" si="0"/>
        <v>25.019815059445179</v>
      </c>
      <c r="E30" s="8">
        <v>29.9</v>
      </c>
      <c r="F30" s="27">
        <f t="shared" si="1"/>
        <v>7.899603698811096</v>
      </c>
      <c r="G30" s="8">
        <f t="shared" si="2"/>
        <v>253.9</v>
      </c>
      <c r="H30" s="27">
        <f t="shared" si="3"/>
        <v>67.080581241743729</v>
      </c>
      <c r="I30" s="8">
        <v>45.7</v>
      </c>
      <c r="J30" s="27">
        <f t="shared" si="4"/>
        <v>12.073976221928666</v>
      </c>
      <c r="K30" s="8">
        <v>95.6</v>
      </c>
      <c r="L30" s="27">
        <f t="shared" si="5"/>
        <v>25.257595772787315</v>
      </c>
      <c r="M30" s="8">
        <v>112.8</v>
      </c>
      <c r="N30" s="41">
        <f t="shared" si="6"/>
        <v>29.801849405548214</v>
      </c>
    </row>
    <row r="31" spans="1:14" s="3" customFormat="1" ht="15.95" customHeight="1" x14ac:dyDescent="0.2">
      <c r="A31" s="21">
        <v>1974</v>
      </c>
      <c r="B31" s="8">
        <v>365.9</v>
      </c>
      <c r="C31" s="8">
        <v>92.7</v>
      </c>
      <c r="D31" s="27">
        <f t="shared" si="0"/>
        <v>25.334790926482647</v>
      </c>
      <c r="E31" s="8">
        <v>29.6</v>
      </c>
      <c r="F31" s="27">
        <f t="shared" si="1"/>
        <v>8.0896419786827014</v>
      </c>
      <c r="G31" s="8">
        <f t="shared" si="2"/>
        <v>243.6</v>
      </c>
      <c r="H31" s="27">
        <f t="shared" si="3"/>
        <v>66.575567094834653</v>
      </c>
      <c r="I31" s="8">
        <v>43.8</v>
      </c>
      <c r="J31" s="27">
        <f t="shared" si="4"/>
        <v>11.970483738726429</v>
      </c>
      <c r="K31" s="8">
        <v>95.7</v>
      </c>
      <c r="L31" s="27">
        <f t="shared" si="5"/>
        <v>26.154687072970763</v>
      </c>
      <c r="M31" s="8">
        <v>104.1</v>
      </c>
      <c r="N31" s="41">
        <f t="shared" si="6"/>
        <v>28.450396283137469</v>
      </c>
    </row>
    <row r="32" spans="1:14" s="3" customFormat="1" ht="15.95" customHeight="1" x14ac:dyDescent="0.2">
      <c r="A32" s="21">
        <v>1975</v>
      </c>
      <c r="B32" s="8">
        <v>347.74</v>
      </c>
      <c r="C32" s="8">
        <v>90.2</v>
      </c>
      <c r="D32" s="27">
        <f t="shared" si="0"/>
        <v>25.938919882670962</v>
      </c>
      <c r="E32" s="8">
        <v>23.5</v>
      </c>
      <c r="F32" s="27">
        <f t="shared" si="1"/>
        <v>6.7579225858399958</v>
      </c>
      <c r="G32" s="8">
        <f t="shared" si="2"/>
        <v>234.04000000000002</v>
      </c>
      <c r="H32" s="27">
        <f t="shared" si="3"/>
        <v>67.303157531489049</v>
      </c>
      <c r="I32" s="8">
        <v>46.2</v>
      </c>
      <c r="J32" s="27">
        <f t="shared" si="4"/>
        <v>13.285788232587567</v>
      </c>
      <c r="K32" s="8">
        <v>84</v>
      </c>
      <c r="L32" s="27">
        <f t="shared" si="5"/>
        <v>24.155978604704664</v>
      </c>
      <c r="M32" s="8">
        <v>103.8</v>
      </c>
      <c r="N32" s="41">
        <f t="shared" si="6"/>
        <v>29.84988784724219</v>
      </c>
    </row>
    <row r="33" spans="1:14" s="3" customFormat="1" ht="15.95" customHeight="1" x14ac:dyDescent="0.2">
      <c r="A33" s="21">
        <v>1976</v>
      </c>
      <c r="B33" s="8">
        <v>370.3</v>
      </c>
      <c r="C33" s="8">
        <v>96.1</v>
      </c>
      <c r="D33" s="27">
        <f t="shared" si="0"/>
        <v>25.951930866864704</v>
      </c>
      <c r="E33" s="8">
        <v>25.3</v>
      </c>
      <c r="F33" s="27">
        <f t="shared" si="1"/>
        <v>6.8322981366459627</v>
      </c>
      <c r="G33" s="8">
        <f t="shared" si="2"/>
        <v>248.90000000000003</v>
      </c>
      <c r="H33" s="27">
        <f t="shared" si="3"/>
        <v>67.21577099648934</v>
      </c>
      <c r="I33" s="8">
        <v>48.5</v>
      </c>
      <c r="J33" s="27">
        <f t="shared" si="4"/>
        <v>13.097488522819337</v>
      </c>
      <c r="K33" s="8">
        <v>88.3</v>
      </c>
      <c r="L33" s="27">
        <f t="shared" si="5"/>
        <v>23.845530650823655</v>
      </c>
      <c r="M33" s="8">
        <v>112.1</v>
      </c>
      <c r="N33" s="41">
        <f t="shared" si="6"/>
        <v>30.272751822846338</v>
      </c>
    </row>
    <row r="34" spans="1:14" s="3" customFormat="1" ht="15.95" customHeight="1" x14ac:dyDescent="0.2">
      <c r="A34" s="21">
        <v>1977</v>
      </c>
      <c r="B34" s="8">
        <v>372.3</v>
      </c>
      <c r="C34" s="8">
        <v>92.8</v>
      </c>
      <c r="D34" s="27">
        <f t="shared" si="0"/>
        <v>24.92613483749664</v>
      </c>
      <c r="E34" s="8">
        <v>30.2</v>
      </c>
      <c r="F34" s="27">
        <f t="shared" si="1"/>
        <v>8.1117378458232601</v>
      </c>
      <c r="G34" s="8">
        <f t="shared" si="2"/>
        <v>249.3</v>
      </c>
      <c r="H34" s="27">
        <f t="shared" si="3"/>
        <v>66.962127316680096</v>
      </c>
      <c r="I34" s="8">
        <v>51.2</v>
      </c>
      <c r="J34" s="27">
        <f t="shared" si="4"/>
        <v>13.752350255170562</v>
      </c>
      <c r="K34" s="8">
        <v>88.1</v>
      </c>
      <c r="L34" s="27">
        <f t="shared" si="5"/>
        <v>23.663712060166532</v>
      </c>
      <c r="M34" s="8">
        <v>110</v>
      </c>
      <c r="N34" s="41">
        <f t="shared" si="6"/>
        <v>29.546065001343003</v>
      </c>
    </row>
    <row r="35" spans="1:14" s="3" customFormat="1" ht="15.95" customHeight="1" x14ac:dyDescent="0.2">
      <c r="A35" s="21">
        <v>1978</v>
      </c>
      <c r="B35" s="8">
        <v>389</v>
      </c>
      <c r="C35" s="8">
        <v>97.6</v>
      </c>
      <c r="D35" s="27">
        <f t="shared" si="0"/>
        <v>25.089974293059125</v>
      </c>
      <c r="E35" s="8">
        <v>31.9</v>
      </c>
      <c r="F35" s="27">
        <f t="shared" si="1"/>
        <v>8.2005141388174803</v>
      </c>
      <c r="G35" s="8">
        <f t="shared" si="2"/>
        <v>259.5</v>
      </c>
      <c r="H35" s="27">
        <f t="shared" si="3"/>
        <v>66.709511568123389</v>
      </c>
      <c r="I35" s="8">
        <v>54.2</v>
      </c>
      <c r="J35" s="27">
        <f t="shared" si="4"/>
        <v>13.933161953727508</v>
      </c>
      <c r="K35" s="8">
        <v>88.6</v>
      </c>
      <c r="L35" s="27">
        <f t="shared" si="5"/>
        <v>22.776349614395887</v>
      </c>
      <c r="M35" s="8">
        <v>116.7</v>
      </c>
      <c r="N35" s="41">
        <f t="shared" si="6"/>
        <v>30</v>
      </c>
    </row>
    <row r="36" spans="1:14" s="3" customFormat="1" ht="15.95" customHeight="1" x14ac:dyDescent="0.2">
      <c r="A36" s="21">
        <v>1979</v>
      </c>
      <c r="B36" s="8">
        <v>408.2</v>
      </c>
      <c r="C36" s="8">
        <v>106.2</v>
      </c>
      <c r="D36" s="27">
        <f t="shared" si="0"/>
        <v>26.016658500734934</v>
      </c>
      <c r="E36" s="8">
        <v>32.700000000000003</v>
      </c>
      <c r="F36" s="27">
        <f t="shared" si="1"/>
        <v>8.0107790298873098</v>
      </c>
      <c r="G36" s="8">
        <f t="shared" si="2"/>
        <v>269.3</v>
      </c>
      <c r="H36" s="27">
        <f t="shared" si="3"/>
        <v>65.972562469377763</v>
      </c>
      <c r="I36" s="8">
        <v>56.1</v>
      </c>
      <c r="J36" s="27">
        <f t="shared" si="4"/>
        <v>13.743263106320432</v>
      </c>
      <c r="K36" s="8">
        <v>92.1</v>
      </c>
      <c r="L36" s="27">
        <f t="shared" si="5"/>
        <v>22.562469377755999</v>
      </c>
      <c r="M36" s="8">
        <v>121.1</v>
      </c>
      <c r="N36" s="41">
        <f t="shared" si="6"/>
        <v>29.666829985301323</v>
      </c>
    </row>
    <row r="37" spans="1:14" s="3" customFormat="1" ht="15.95" customHeight="1" x14ac:dyDescent="0.2">
      <c r="A37" s="21">
        <v>1980</v>
      </c>
      <c r="B37" s="8">
        <v>390.18199999999996</v>
      </c>
      <c r="C37" s="8">
        <v>105.9</v>
      </c>
      <c r="D37" s="27">
        <f t="shared" si="0"/>
        <v>27.141180269720287</v>
      </c>
      <c r="E37" s="8">
        <v>27.4</v>
      </c>
      <c r="F37" s="27">
        <f t="shared" si="1"/>
        <v>7.0223639224772043</v>
      </c>
      <c r="G37" s="8">
        <f t="shared" si="2"/>
        <v>256.88199999999995</v>
      </c>
      <c r="H37" s="27">
        <f t="shared" si="3"/>
        <v>65.836455807802508</v>
      </c>
      <c r="I37" s="8">
        <v>56.8</v>
      </c>
      <c r="J37" s="27">
        <f t="shared" si="4"/>
        <v>14.557309153164422</v>
      </c>
      <c r="K37" s="8">
        <v>88.1</v>
      </c>
      <c r="L37" s="27">
        <f t="shared" si="5"/>
        <v>22.579206626651153</v>
      </c>
      <c r="M37" s="8">
        <v>112</v>
      </c>
      <c r="N37" s="41">
        <f t="shared" si="6"/>
        <v>28.704553259760836</v>
      </c>
    </row>
    <row r="38" spans="1:14" s="3" customFormat="1" ht="15.95" customHeight="1" x14ac:dyDescent="0.2">
      <c r="A38" s="21">
        <v>1981</v>
      </c>
      <c r="B38" s="8">
        <v>374.09100000000001</v>
      </c>
      <c r="C38" s="8">
        <v>103</v>
      </c>
      <c r="D38" s="27">
        <f t="shared" si="0"/>
        <v>27.533407646802516</v>
      </c>
      <c r="E38" s="8">
        <v>24.7</v>
      </c>
      <c r="F38" s="27">
        <f t="shared" si="1"/>
        <v>6.602671542485651</v>
      </c>
      <c r="G38" s="8">
        <f t="shared" si="2"/>
        <v>246.39100000000002</v>
      </c>
      <c r="H38" s="27">
        <f t="shared" si="3"/>
        <v>65.863920810711846</v>
      </c>
      <c r="I38" s="8">
        <v>54.9</v>
      </c>
      <c r="J38" s="27">
        <f t="shared" si="4"/>
        <v>14.675573590383086</v>
      </c>
      <c r="K38" s="8">
        <v>84.7</v>
      </c>
      <c r="L38" s="27">
        <f t="shared" si="5"/>
        <v>22.641549783341485</v>
      </c>
      <c r="M38" s="8">
        <v>106.8</v>
      </c>
      <c r="N38" s="41">
        <f t="shared" si="6"/>
        <v>28.549203268723382</v>
      </c>
    </row>
    <row r="39" spans="1:14" s="3" customFormat="1" ht="15.95" customHeight="1" x14ac:dyDescent="0.2">
      <c r="A39" s="21">
        <v>1982</v>
      </c>
      <c r="B39" s="8">
        <v>361.52499999999998</v>
      </c>
      <c r="C39" s="8">
        <v>103.1</v>
      </c>
      <c r="D39" s="27">
        <f t="shared" si="0"/>
        <v>28.518083120116174</v>
      </c>
      <c r="E39" s="8">
        <v>23.4</v>
      </c>
      <c r="F39" s="27">
        <f t="shared" si="1"/>
        <v>6.4725814259041563</v>
      </c>
      <c r="G39" s="8">
        <f t="shared" si="2"/>
        <v>235.02499999999995</v>
      </c>
      <c r="H39" s="27">
        <f t="shared" si="3"/>
        <v>65.009335453979659</v>
      </c>
      <c r="I39" s="8">
        <v>55.2</v>
      </c>
      <c r="J39" s="27">
        <f t="shared" si="4"/>
        <v>15.268653620081601</v>
      </c>
      <c r="K39" s="8">
        <v>76.900000000000006</v>
      </c>
      <c r="L39" s="27">
        <f t="shared" si="5"/>
        <v>21.271004771454262</v>
      </c>
      <c r="M39" s="8">
        <v>102.9</v>
      </c>
      <c r="N39" s="41">
        <f t="shared" si="6"/>
        <v>28.462761911347766</v>
      </c>
    </row>
    <row r="40" spans="1:14" s="3" customFormat="1" ht="15.95" customHeight="1" x14ac:dyDescent="0.2">
      <c r="A40" s="21">
        <v>1983</v>
      </c>
      <c r="B40" s="8">
        <v>364.70600000000002</v>
      </c>
      <c r="C40" s="8">
        <v>102.9</v>
      </c>
      <c r="D40" s="27">
        <f t="shared" si="0"/>
        <v>28.214507027578378</v>
      </c>
      <c r="E40" s="8">
        <v>25.8</v>
      </c>
      <c r="F40" s="27">
        <f t="shared" si="1"/>
        <v>7.0741912663899136</v>
      </c>
      <c r="G40" s="8">
        <f t="shared" si="2"/>
        <v>236.00600000000003</v>
      </c>
      <c r="H40" s="27">
        <f t="shared" si="3"/>
        <v>64.711301706031705</v>
      </c>
      <c r="I40" s="8">
        <v>56.3</v>
      </c>
      <c r="J40" s="27">
        <f t="shared" si="4"/>
        <v>15.437091794486516</v>
      </c>
      <c r="K40" s="8">
        <v>75.8</v>
      </c>
      <c r="L40" s="27">
        <f t="shared" si="5"/>
        <v>20.783864263269592</v>
      </c>
      <c r="M40" s="8">
        <v>103.9</v>
      </c>
      <c r="N40" s="41">
        <f t="shared" si="6"/>
        <v>28.48870048751597</v>
      </c>
    </row>
    <row r="41" spans="1:14" s="3" customFormat="1" ht="15.95" customHeight="1" x14ac:dyDescent="0.2">
      <c r="A41" s="21">
        <v>1984</v>
      </c>
      <c r="B41" s="8">
        <v>376.05699999999996</v>
      </c>
      <c r="C41" s="8">
        <v>104.6</v>
      </c>
      <c r="D41" s="27">
        <f t="shared" si="0"/>
        <v>27.81493231079331</v>
      </c>
      <c r="E41" s="8">
        <v>26</v>
      </c>
      <c r="F41" s="27">
        <f t="shared" si="1"/>
        <v>6.9138455074629652</v>
      </c>
      <c r="G41" s="8">
        <f t="shared" si="2"/>
        <v>245.45699999999999</v>
      </c>
      <c r="H41" s="27">
        <f t="shared" si="3"/>
        <v>65.271222181743724</v>
      </c>
      <c r="I41" s="8">
        <v>58.1</v>
      </c>
      <c r="J41" s="27">
        <f t="shared" si="4"/>
        <v>15.449785537830705</v>
      </c>
      <c r="K41" s="8">
        <v>78</v>
      </c>
      <c r="L41" s="27">
        <f t="shared" si="5"/>
        <v>20.741536522388895</v>
      </c>
      <c r="M41" s="8">
        <v>109.4</v>
      </c>
      <c r="N41" s="41">
        <f t="shared" si="6"/>
        <v>29.091334558324938</v>
      </c>
    </row>
    <row r="42" spans="1:14" s="3" customFormat="1" ht="15.95" customHeight="1" x14ac:dyDescent="0.2">
      <c r="A42" s="21">
        <v>1985</v>
      </c>
      <c r="B42" s="8">
        <v>384.99899999999997</v>
      </c>
      <c r="C42" s="8">
        <v>108.1</v>
      </c>
      <c r="D42" s="27">
        <f t="shared" si="0"/>
        <v>28.077995007779244</v>
      </c>
      <c r="E42" s="8">
        <v>24.8</v>
      </c>
      <c r="F42" s="27">
        <f t="shared" si="1"/>
        <v>6.4415751729225281</v>
      </c>
      <c r="G42" s="8">
        <f t="shared" si="2"/>
        <v>252.09899999999999</v>
      </c>
      <c r="H42" s="27">
        <f t="shared" si="3"/>
        <v>65.480429819298237</v>
      </c>
      <c r="I42" s="8">
        <v>58.4</v>
      </c>
      <c r="J42" s="27">
        <f t="shared" si="4"/>
        <v>15.168870568494984</v>
      </c>
      <c r="K42" s="8">
        <v>78</v>
      </c>
      <c r="L42" s="27">
        <f t="shared" si="5"/>
        <v>20.259792882578918</v>
      </c>
      <c r="M42" s="8">
        <v>115.7</v>
      </c>
      <c r="N42" s="41">
        <f t="shared" si="6"/>
        <v>30.052026109158732</v>
      </c>
    </row>
    <row r="43" spans="1:14" s="3" customFormat="1" ht="15.95" customHeight="1" x14ac:dyDescent="0.2">
      <c r="A43" s="21">
        <v>1986</v>
      </c>
      <c r="B43" s="8">
        <v>386.87</v>
      </c>
      <c r="C43" s="8">
        <v>106.3</v>
      </c>
      <c r="D43" s="27">
        <f t="shared" si="0"/>
        <v>27.476930234962648</v>
      </c>
      <c r="E43" s="8">
        <v>23.5</v>
      </c>
      <c r="F43" s="27">
        <f t="shared" si="1"/>
        <v>6.0743919145966343</v>
      </c>
      <c r="G43" s="8">
        <f t="shared" si="2"/>
        <v>257.07</v>
      </c>
      <c r="H43" s="27">
        <f t="shared" si="3"/>
        <v>66.448677850440717</v>
      </c>
      <c r="I43" s="8">
        <v>61.6</v>
      </c>
      <c r="J43" s="27">
        <f t="shared" si="4"/>
        <v>15.92266135911288</v>
      </c>
      <c r="K43" s="8">
        <v>75.099999999999994</v>
      </c>
      <c r="L43" s="27">
        <f t="shared" si="5"/>
        <v>19.412205650476903</v>
      </c>
      <c r="M43" s="8">
        <v>120.4</v>
      </c>
      <c r="N43" s="41">
        <f t="shared" si="6"/>
        <v>31.121565383720629</v>
      </c>
    </row>
    <row r="44" spans="1:14" s="3" customFormat="1" ht="15.95" customHeight="1" x14ac:dyDescent="0.2">
      <c r="A44" s="21">
        <v>1987</v>
      </c>
      <c r="B44" s="8">
        <v>388.04300000000001</v>
      </c>
      <c r="C44" s="8">
        <v>107.8</v>
      </c>
      <c r="D44" s="27">
        <f t="shared" si="0"/>
        <v>27.780426396043733</v>
      </c>
      <c r="E44" s="8">
        <v>23.5</v>
      </c>
      <c r="F44" s="27">
        <f t="shared" si="1"/>
        <v>6.0560298729779944</v>
      </c>
      <c r="G44" s="8">
        <f t="shared" si="2"/>
        <v>256.74299999999999</v>
      </c>
      <c r="H44" s="27">
        <f t="shared" si="3"/>
        <v>66.163543730978276</v>
      </c>
      <c r="I44" s="8">
        <v>63.8</v>
      </c>
      <c r="J44" s="27">
        <f t="shared" si="4"/>
        <v>16.441476846638128</v>
      </c>
      <c r="K44" s="8">
        <v>75</v>
      </c>
      <c r="L44" s="27">
        <f t="shared" si="5"/>
        <v>19.327754913759556</v>
      </c>
      <c r="M44" s="8">
        <v>117.9</v>
      </c>
      <c r="N44" s="41">
        <f t="shared" si="6"/>
        <v>30.383230724430028</v>
      </c>
    </row>
    <row r="45" spans="1:14" s="3" customFormat="1" ht="15.95" customHeight="1" x14ac:dyDescent="0.2">
      <c r="A45" s="21">
        <v>1988</v>
      </c>
      <c r="B45" s="8">
        <v>389.83799999999997</v>
      </c>
      <c r="C45" s="8">
        <v>110.4</v>
      </c>
      <c r="D45" s="27">
        <f t="shared" si="0"/>
        <v>28.31945577393687</v>
      </c>
      <c r="E45" s="8">
        <v>25.6</v>
      </c>
      <c r="F45" s="27">
        <f t="shared" si="1"/>
        <v>6.5668303243911579</v>
      </c>
      <c r="G45" s="8">
        <f t="shared" si="2"/>
        <v>253.83799999999999</v>
      </c>
      <c r="H45" s="27">
        <f t="shared" si="3"/>
        <v>65.113713901671971</v>
      </c>
      <c r="I45" s="8">
        <v>66.5</v>
      </c>
      <c r="J45" s="27">
        <f t="shared" si="4"/>
        <v>17.058367834844219</v>
      </c>
      <c r="K45" s="8">
        <v>76.599999999999994</v>
      </c>
      <c r="L45" s="27">
        <f t="shared" si="5"/>
        <v>19.649187611264164</v>
      </c>
      <c r="M45" s="8">
        <v>110.7</v>
      </c>
      <c r="N45" s="41">
        <f t="shared" si="6"/>
        <v>28.396410816800827</v>
      </c>
    </row>
    <row r="46" spans="1:14" s="3" customFormat="1" ht="15.95" customHeight="1" x14ac:dyDescent="0.2">
      <c r="A46" s="21">
        <v>1989</v>
      </c>
      <c r="B46" s="8">
        <v>382.81200000000001</v>
      </c>
      <c r="C46" s="8">
        <v>109.8</v>
      </c>
      <c r="D46" s="27">
        <f t="shared" si="0"/>
        <v>28.682486442431269</v>
      </c>
      <c r="E46" s="8">
        <v>26.6</v>
      </c>
      <c r="F46" s="27">
        <f t="shared" si="1"/>
        <v>6.9485805042684143</v>
      </c>
      <c r="G46" s="8">
        <f t="shared" si="2"/>
        <v>246.41200000000001</v>
      </c>
      <c r="H46" s="27">
        <f t="shared" si="3"/>
        <v>64.36893305330031</v>
      </c>
      <c r="I46" s="8">
        <v>67.900000000000006</v>
      </c>
      <c r="J46" s="27">
        <f t="shared" si="4"/>
        <v>17.737166024053582</v>
      </c>
      <c r="K46" s="8">
        <v>77.900000000000006</v>
      </c>
      <c r="L46" s="27">
        <f t="shared" si="5"/>
        <v>20.349414333928927</v>
      </c>
      <c r="M46" s="8">
        <v>100.6</v>
      </c>
      <c r="N46" s="41">
        <f t="shared" si="6"/>
        <v>26.279217997345956</v>
      </c>
    </row>
    <row r="47" spans="1:14" s="3" customFormat="1" ht="15.95" customHeight="1" x14ac:dyDescent="0.2">
      <c r="A47" s="21">
        <v>1990</v>
      </c>
      <c r="B47" s="8">
        <v>392.20899999999995</v>
      </c>
      <c r="C47" s="8">
        <v>111.7</v>
      </c>
      <c r="D47" s="27">
        <f t="shared" si="0"/>
        <v>28.479713622073948</v>
      </c>
      <c r="E47" s="8">
        <v>27</v>
      </c>
      <c r="F47" s="27">
        <f t="shared" si="1"/>
        <v>6.8840847609310352</v>
      </c>
      <c r="G47" s="8">
        <f t="shared" si="2"/>
        <v>253.50899999999996</v>
      </c>
      <c r="H47" s="27">
        <f t="shared" si="3"/>
        <v>64.63620161699501</v>
      </c>
      <c r="I47" s="8">
        <v>71.3</v>
      </c>
      <c r="J47" s="27">
        <f t="shared" si="4"/>
        <v>18.179083090903067</v>
      </c>
      <c r="K47" s="8">
        <v>76.900000000000006</v>
      </c>
      <c r="L47" s="27">
        <f t="shared" si="5"/>
        <v>19.606893263540616</v>
      </c>
      <c r="M47" s="8">
        <v>105.3</v>
      </c>
      <c r="N47" s="41">
        <f t="shared" si="6"/>
        <v>26.847930567631035</v>
      </c>
    </row>
    <row r="48" spans="1:14" s="3" customFormat="1" ht="15.95" customHeight="1" x14ac:dyDescent="0.2">
      <c r="A48" s="21">
        <v>1991</v>
      </c>
      <c r="B48" s="8">
        <v>409.10699999999991</v>
      </c>
      <c r="C48" s="8">
        <v>116</v>
      </c>
      <c r="D48" s="27">
        <f t="shared" si="0"/>
        <v>28.354440280904512</v>
      </c>
      <c r="E48" s="8">
        <v>26</v>
      </c>
      <c r="F48" s="27">
        <f t="shared" si="1"/>
        <v>6.3553055802027361</v>
      </c>
      <c r="G48" s="8">
        <f t="shared" si="2"/>
        <v>267.10699999999991</v>
      </c>
      <c r="H48" s="27">
        <f t="shared" si="3"/>
        <v>65.290254138892749</v>
      </c>
      <c r="I48" s="8">
        <v>72.900000000000006</v>
      </c>
      <c r="J48" s="27">
        <f t="shared" si="4"/>
        <v>17.81929910756844</v>
      </c>
      <c r="K48" s="8">
        <v>77.2</v>
      </c>
      <c r="L48" s="27">
        <f t="shared" si="5"/>
        <v>18.870368876601969</v>
      </c>
      <c r="M48" s="8">
        <v>117</v>
      </c>
      <c r="N48" s="41">
        <f t="shared" si="6"/>
        <v>28.59887511091231</v>
      </c>
    </row>
    <row r="49" spans="1:14" s="3" customFormat="1" ht="15.95" customHeight="1" x14ac:dyDescent="0.2">
      <c r="A49" s="21">
        <v>1992</v>
      </c>
      <c r="B49" s="8">
        <v>406.6</v>
      </c>
      <c r="C49" s="8">
        <v>114.7</v>
      </c>
      <c r="D49" s="27">
        <f t="shared" si="0"/>
        <v>28.209542547958684</v>
      </c>
      <c r="E49" s="8">
        <v>26.9</v>
      </c>
      <c r="F49" s="27">
        <f t="shared" si="1"/>
        <v>6.6158386620757499</v>
      </c>
      <c r="G49" s="8">
        <f t="shared" si="2"/>
        <v>265.00000000000006</v>
      </c>
      <c r="H49" s="27">
        <f t="shared" si="3"/>
        <v>65.174618789965578</v>
      </c>
      <c r="I49" s="8">
        <v>74.8</v>
      </c>
      <c r="J49" s="27">
        <f t="shared" si="4"/>
        <v>18.396458435809144</v>
      </c>
      <c r="K49" s="8">
        <v>76.099999999999994</v>
      </c>
      <c r="L49" s="27">
        <f t="shared" si="5"/>
        <v>18.716182980816527</v>
      </c>
      <c r="M49" s="8">
        <v>114.1</v>
      </c>
      <c r="N49" s="41">
        <f t="shared" si="6"/>
        <v>28.061977373339893</v>
      </c>
    </row>
    <row r="50" spans="1:14" s="3" customFormat="1" ht="15.95" customHeight="1" x14ac:dyDescent="0.2">
      <c r="A50" s="21">
        <v>1993</v>
      </c>
      <c r="B50" s="8">
        <v>409.7</v>
      </c>
      <c r="C50" s="8">
        <v>115.1</v>
      </c>
      <c r="D50" s="27">
        <f t="shared" si="0"/>
        <v>28.093727117402977</v>
      </c>
      <c r="E50" s="8">
        <v>26.472000000000001</v>
      </c>
      <c r="F50" s="27">
        <f t="shared" si="1"/>
        <v>6.4613131559677823</v>
      </c>
      <c r="G50" s="8">
        <v>268.10000000000002</v>
      </c>
      <c r="H50" s="27">
        <f t="shared" si="3"/>
        <v>65.43812545765195</v>
      </c>
      <c r="I50" s="8">
        <v>76.611999999999995</v>
      </c>
      <c r="J50" s="27">
        <f t="shared" si="4"/>
        <v>18.699536246033681</v>
      </c>
      <c r="K50" s="8">
        <v>72.900000000000006</v>
      </c>
      <c r="L50" s="27">
        <f t="shared" si="5"/>
        <v>17.793507444471565</v>
      </c>
      <c r="M50" s="8">
        <v>118.64700000000001</v>
      </c>
      <c r="N50" s="41">
        <f t="shared" si="6"/>
        <v>28.959482548206005</v>
      </c>
    </row>
    <row r="51" spans="1:14" s="3" customFormat="1" ht="15.95" customHeight="1" x14ac:dyDescent="0.2">
      <c r="A51" s="23" t="s">
        <v>17</v>
      </c>
      <c r="B51" s="8">
        <v>407.7</v>
      </c>
      <c r="C51" s="8">
        <v>114</v>
      </c>
      <c r="D51" s="27">
        <f t="shared" si="0"/>
        <v>27.961736571008096</v>
      </c>
      <c r="E51" s="8">
        <v>28.5</v>
      </c>
      <c r="F51" s="27">
        <f t="shared" si="1"/>
        <v>6.990434142752024</v>
      </c>
      <c r="G51" s="8">
        <v>265.2</v>
      </c>
      <c r="H51" s="27">
        <f t="shared" si="3"/>
        <v>65.047829286239875</v>
      </c>
      <c r="I51" s="8">
        <v>74.599999999999994</v>
      </c>
      <c r="J51" s="27">
        <f t="shared" si="4"/>
        <v>18.297767966642137</v>
      </c>
      <c r="K51" s="8">
        <v>75.099999999999994</v>
      </c>
      <c r="L51" s="27">
        <f t="shared" si="5"/>
        <v>18.420407162129017</v>
      </c>
      <c r="M51" s="8">
        <v>115.5</v>
      </c>
      <c r="N51" s="41">
        <f t="shared" si="6"/>
        <v>28.329654157468724</v>
      </c>
    </row>
    <row r="52" spans="1:14" s="3" customFormat="1" ht="15.95" customHeight="1" x14ac:dyDescent="0.2">
      <c r="A52" s="23"/>
      <c r="B52" s="25"/>
      <c r="C52" s="25"/>
      <c r="D52" s="42"/>
      <c r="E52" s="25"/>
      <c r="F52" s="42"/>
      <c r="G52" s="25"/>
      <c r="H52" s="42"/>
      <c r="I52" s="25"/>
      <c r="J52" s="42"/>
      <c r="K52" s="25"/>
      <c r="L52" s="42"/>
      <c r="M52" s="25"/>
      <c r="N52" s="43"/>
    </row>
    <row r="53" spans="1:14" s="3" customFormat="1" ht="15.95" customHeight="1" x14ac:dyDescent="0.2">
      <c r="A53" s="46" t="s">
        <v>18</v>
      </c>
      <c r="B53" s="25"/>
      <c r="C53" s="25"/>
      <c r="D53" s="42"/>
      <c r="E53" s="25"/>
      <c r="F53" s="42"/>
      <c r="G53" s="25"/>
      <c r="H53" s="42"/>
      <c r="I53" s="25"/>
      <c r="J53" s="42"/>
      <c r="K53" s="25"/>
      <c r="L53" s="42"/>
      <c r="M53" s="25"/>
      <c r="N53" s="43"/>
    </row>
    <row r="54" spans="1:14" s="3" customFormat="1" ht="9" customHeight="1" thickBot="1" x14ac:dyDescent="0.25">
      <c r="A54" s="24"/>
      <c r="B54" s="26"/>
      <c r="C54" s="26"/>
      <c r="D54" s="44"/>
      <c r="E54" s="26"/>
      <c r="F54" s="44"/>
      <c r="G54" s="26"/>
      <c r="H54" s="44"/>
      <c r="I54" s="26"/>
      <c r="J54" s="44"/>
      <c r="K54" s="26"/>
      <c r="L54" s="44"/>
      <c r="M54" s="26"/>
      <c r="N54" s="45"/>
    </row>
    <row r="56" spans="1:14" x14ac:dyDescent="0.2">
      <c r="K56" s="7"/>
    </row>
    <row r="69" spans="1:1" x14ac:dyDescent="0.2">
      <c r="A69" s="5"/>
    </row>
  </sheetData>
  <phoneticPr fontId="0" type="noConversion"/>
  <printOptions horizontalCentered="1"/>
  <pageMargins left="0" right="0" top="0.35433070866141736" bottom="0.42" header="0.26" footer="0.16"/>
  <pageSetup paperSize="9" scale="53" orientation="landscape" horizontalDpi="4294967292" verticalDpi="4294967292" r:id="rId1"/>
  <headerFooter alignWithMargins="0">
    <oddHeader xml:space="preserve">&amp;R&amp;"Helvetica,Standard"&amp;12
</oddHeader>
    <oddFooter>&amp;L&amp;"Arial,Standard"&amp;11Übersichten/Zeitreihen/Internet/&amp;F/&amp;A&amp;R&amp;"Arial,Standard"&amp;11Statistik der Kohlenwirtschaft e.V., Köln</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STRUK-AL</vt:lpstr>
      <vt:lpstr>'STRUK-AL'!Druckbereich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DEBRIV</dc:creator>
  <cp:lastModifiedBy>Wilke</cp:lastModifiedBy>
  <cp:lastPrinted>2012-10-22T12:11:45Z</cp:lastPrinted>
  <dcterms:created xsi:type="dcterms:W3CDTF">2004-10-20T11:00:29Z</dcterms:created>
  <dcterms:modified xsi:type="dcterms:W3CDTF">2012-12-07T09:03:57Z</dcterms:modified>
</cp:coreProperties>
</file>